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<sst xmlns="http://schemas.openxmlformats.org/spreadsheetml/2006/main" count="101" uniqueCount="101">
  <si>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</si>
  <si>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QAB100</t>
  </si>
  <si>
    <t xml:space="preserve">m²</t>
  </si>
  <si>
    <t xml:space="preserve">Cubierta plana transitable, no ventilada, con tarima de composite (WPC) para exterior.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</si>
  <si>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convencional,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PROTECCIÓN: geotextil no tejido compuesto por fibras de poliéster unidas por agujeteado, GEOFIM 200 "CHOVA", (200 g/m²); CAPA DE PROTECCIÓN: tarima para exterior, formada por tablas macizas de madera tecnológica (WPC) con fibras de madera y polietileno, de 20x127x2440 mm, una cara vista con textura de madera, fijadas con sistema de fijación oculta, sobre rastreles de madera de pino, con clase de uso 4 según UNE-EN 335 de 35x45 mm, separados entre ellos 300 cm y fijados con tacos metálicos expansivos y tirafondos a capa de regularización de mortero de cemento, industrial, M-5 de 3 cm de espesor, fratasada y limpia. Incluso clips y tornillos de acero inoxidable para sujeción de las tablas a los rastreles y cinta bituminosa impermeabilizante para protección de los rastreles.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</si>
  <si>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</si>
  <si>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</si>
  <si>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</si>
  <si>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</si>
  <si>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</si>
  <si>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</si>
  <si>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</si>
  <si>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</si>
  <si>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</si>
  <si>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</si>
  <si>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</si>
  <si>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</si>
  <si>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</si>
  <si>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</si>
  <si>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</si>
  <si>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</si>
  <si>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</si>
  <si>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</si>
  <si>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</si>
  <si>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</si>
  <si>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</si>
  <si>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</si>
  <si>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</si>
  <si>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</si>
  <si>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</si>
  <si>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</si>
  <si>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</si>
  <si>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</si>
  <si>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</si>
  <si>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</si>
  <si>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</si>
  <si>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</si>
  <si>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</si>
  <si>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</si>
  <si>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</si>
  <si>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</si>
  <si>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</si>
  <si>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</si>
  <si>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</si>
  <si>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</si>
  <si>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</si>
  <si>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</si>
  <si>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madera tecnológica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</si>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</sst>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9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0.13</v>
      </c>
      <c r="J11" s="12">
        <f ca="1">ROUND(INDIRECT(ADDRESS(ROW()+(0), COLUMN()+(-4), 1))*INDIRECT(ADDRESS(ROW()+(0), COLUMN()+(-1), 1)), 2)</f>
        <v>0.39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210.9</v>
      </c>
      <c r="J12" s="12">
        <f ca="1">ROUND(INDIRECT(ADDRESS(ROW()+(0), COLUMN()+(-4), 1))*INDIRECT(ADDRESS(ROW()+(0), COLUMN()+(-1), 1)), 2)</f>
        <v>6.33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9.06</v>
      </c>
      <c r="J14" s="12">
        <f ca="1">ROUND(INDIRECT(ADDRESS(ROW()+(0), COLUMN()+(-4), 1))*INDIRECT(ADDRESS(ROW()+(0), COLUMN()+(-1), 1)), 2)</f>
        <v>9.97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11.97</v>
      </c>
      <c r="J15" s="12">
        <f ca="1">ROUND(INDIRECT(ADDRESS(ROW()+(0), COLUMN()+(-4),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4.15</v>
      </c>
      <c r="J16" s="12">
        <f ca="1">ROUND(INDIRECT(ADDRESS(ROW()+(0), COLUMN()+(-4), 1))*INDIRECT(ADDRESS(ROW()+(0), COLUMN()+(-1), 1)), 2)</f>
        <v>0.42</v>
      </c>
    </row>
    <row r="17" spans="1:10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1"/>
      <c r="I17" s="12">
        <v>0.72</v>
      </c>
      <c r="J17" s="12">
        <f ca="1">ROUND(INDIRECT(ADDRESS(ROW()+(0), COLUMN()+(-4), 1))*INDIRECT(ADDRESS(ROW()+(0), COLUMN()+(-1), 1)), 2)</f>
        <v>0.76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</v>
      </c>
      <c r="G18" s="11"/>
      <c r="H18" s="11"/>
      <c r="I18" s="12">
        <v>115.3</v>
      </c>
      <c r="J18" s="12">
        <f ca="1">ROUND(INDIRECT(ADDRESS(ROW()+(0), COLUMN()+(-4), 1))*INDIRECT(ADDRESS(ROW()+(0), COLUMN()+(-1), 1)), 2)</f>
        <v>3.46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1"/>
      <c r="I19" s="12">
        <v>1.63</v>
      </c>
      <c r="J19" s="12">
        <f ca="1">ROUND(INDIRECT(ADDRESS(ROW()+(0), COLUMN()+(-4), 1))*INDIRECT(ADDRESS(ROW()+(0), COLUMN()+(-1), 1)), 2)</f>
        <v>5.71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1"/>
      <c r="I20" s="12">
        <v>0.89</v>
      </c>
      <c r="J20" s="12">
        <f ca="1">ROUND(INDIRECT(ADDRESS(ROW()+(0), COLUMN()+(-4), 1))*INDIRECT(ADDRESS(ROW()+(0), COLUMN()+(-1), 1)), 2)</f>
        <v>3.12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1"/>
      <c r="I21" s="12">
        <v>56.44</v>
      </c>
      <c r="J21" s="12">
        <f ca="1">ROUND(INDIRECT(ADDRESS(ROW()+(0), COLUMN()+(-4), 1))*INDIRECT(ADDRESS(ROW()+(0), COLUMN()+(-1), 1)), 2)</f>
        <v>59.26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1"/>
      <c r="I22" s="12">
        <v>0.34</v>
      </c>
      <c r="J22" s="12">
        <f ca="1">ROUND(INDIRECT(ADDRESS(ROW()+(0), COLUMN()+(-4), 1))*INDIRECT(ADDRESS(ROW()+(0), COLUMN()+(-1), 1)), 2)</f>
        <v>6.8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3"/>
      <c r="I23" s="14">
        <v>1.2</v>
      </c>
      <c r="J23" s="14">
        <f ca="1">ROUND(INDIRECT(ADDRESS(ROW()+(0), COLUMN()+(-4), 1))*INDIRECT(ADDRESS(ROW()+(0), COLUMN()+(-1), 1)), 2)</f>
        <v>8.4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107.71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0.018</v>
      </c>
      <c r="G26" s="13"/>
      <c r="H26" s="13"/>
      <c r="I26" s="14">
        <v>1.68</v>
      </c>
      <c r="J26" s="14">
        <f ca="1">ROUND(INDIRECT(ADDRESS(ROW()+(0), COLUMN()+(-4), 1))*INDIRECT(ADDRESS(ROW()+(0), COLUMN()+(-1), 1)), 2)</f>
        <v>0.03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0.03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1.9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</v>
      </c>
      <c r="G30" s="11"/>
      <c r="H30" s="11"/>
      <c r="I30" s="12">
        <v>17.82</v>
      </c>
      <c r="J30" s="12">
        <f ca="1">ROUND(INDIRECT(ADDRESS(ROW()+(0), COLUMN()+(-4), 1))*INDIRECT(ADDRESS(ROW()+(0), COLUMN()+(-1), 1)), 2)</f>
        <v>1.78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0.11</v>
      </c>
      <c r="G31" s="11"/>
      <c r="H31" s="11"/>
      <c r="I31" s="12">
        <v>19.03</v>
      </c>
      <c r="J31" s="12">
        <f ca="1">ROUND(INDIRECT(ADDRESS(ROW()+(0), COLUMN()+(-4), 1))*INDIRECT(ADDRESS(ROW()+(0), COLUMN()+(-1), 1)), 2)</f>
        <v>2.09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0.11</v>
      </c>
      <c r="G32" s="11"/>
      <c r="H32" s="11"/>
      <c r="I32" s="12">
        <v>18.05</v>
      </c>
      <c r="J32" s="12">
        <f ca="1">ROUND(INDIRECT(ADDRESS(ROW()+(0), COLUMN()+(-4), 1))*INDIRECT(ADDRESS(ROW()+(0), COLUMN()+(-1), 1)), 2)</f>
        <v>1.99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</v>
      </c>
      <c r="G33" s="11"/>
      <c r="H33" s="11"/>
      <c r="I33" s="12">
        <v>19.31</v>
      </c>
      <c r="J33" s="12">
        <f ca="1">ROUND(INDIRECT(ADDRESS(ROW()+(0), COLUMN()+(-4), 1))*INDIRECT(ADDRESS(ROW()+(0), COLUMN()+(-1), 1)), 2)</f>
        <v>9.66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</v>
      </c>
      <c r="G34" s="13"/>
      <c r="H34" s="13"/>
      <c r="I34" s="14">
        <v>18.16</v>
      </c>
      <c r="J34" s="14">
        <f ca="1">ROUND(INDIRECT(ADDRESS(ROW()+(0), COLUMN()+(-4), 1))*INDIRECT(ADDRESS(ROW()+(0), COLUMN()+(-1), 1)), 2)</f>
        <v>9.08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26.5</v>
      </c>
    </row>
    <row r="36" spans="1:10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134.24</v>
      </c>
      <c r="J37" s="14">
        <f ca="1">ROUND(INDIRECT(ADDRESS(ROW()+(0), COLUMN()+(-4), 1))*INDIRECT(ADDRESS(ROW()+(0), COLUMN()+(-1), 1))/100, 2)</f>
        <v>2.68</v>
      </c>
    </row>
    <row r="38" spans="1:10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1"/>
      <c r="J38" s="22">
        <f ca="1">ROUND(SUM(INDIRECT(ADDRESS(ROW()+(-1), COLUMN()+(0), 1)),INDIRECT(ADDRESS(ROW()+(-3), COLUMN()+(0), 1)),INDIRECT(ADDRESS(ROW()+(-11), COLUMN()+(0), 1)),INDIRECT(ADDRESS(ROW()+(-14), COLUMN()+(0), 1))), 2)</f>
        <v>136.92</v>
      </c>
    </row>
    <row r="41" spans="1:10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/>
      <c r="J41" s="23" t="s">
        <v>87</v>
      </c>
    </row>
    <row r="42" spans="1:10" ht="13.50" thickBot="1" customHeight="1">
      <c r="A42" s="24" t="s">
        <v>88</v>
      </c>
      <c r="B42" s="24"/>
      <c r="C42" s="24"/>
      <c r="D42" s="24"/>
      <c r="E42" s="24"/>
      <c r="F42" s="24"/>
      <c r="G42" s="25">
        <v>1.06202e+006</v>
      </c>
      <c r="H42" s="25">
        <v>1.06202e+006</v>
      </c>
      <c r="I42" s="25"/>
      <c r="J42" s="25" t="s">
        <v>89</v>
      </c>
    </row>
    <row r="43" spans="1:10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  <c r="J43" s="27"/>
    </row>
    <row r="44" spans="1:10" ht="13.50" thickBot="1" customHeight="1">
      <c r="A44" s="24" t="s">
        <v>91</v>
      </c>
      <c r="B44" s="24"/>
      <c r="C44" s="24"/>
      <c r="D44" s="24"/>
      <c r="E44" s="24"/>
      <c r="F44" s="24"/>
      <c r="G44" s="25">
        <v>1.07202e+006</v>
      </c>
      <c r="H44" s="25">
        <v>1.07202e+006</v>
      </c>
      <c r="I44" s="25"/>
      <c r="J44" s="25" t="s">
        <v>92</v>
      </c>
    </row>
    <row r="45" spans="1:10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  <c r="J45" s="27"/>
    </row>
    <row r="46" spans="1:10" ht="13.50" thickBot="1" customHeight="1">
      <c r="A46" s="24" t="s">
        <v>94</v>
      </c>
      <c r="B46" s="24"/>
      <c r="C46" s="24"/>
      <c r="D46" s="24"/>
      <c r="E46" s="24"/>
      <c r="F46" s="24"/>
      <c r="G46" s="25">
        <v>1.102e+006</v>
      </c>
      <c r="H46" s="25">
        <v>1.102e+006</v>
      </c>
      <c r="I46" s="25"/>
      <c r="J46" s="25" t="s">
        <v>95</v>
      </c>
    </row>
    <row r="47" spans="1:10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  <c r="J47" s="29"/>
    </row>
    <row r="48" spans="1:10" ht="13.50" thickBot="1" customHeight="1">
      <c r="A48" s="26" t="s">
        <v>97</v>
      </c>
      <c r="B48" s="26"/>
      <c r="C48" s="26"/>
      <c r="D48" s="26"/>
      <c r="E48" s="26"/>
      <c r="F48" s="26"/>
      <c r="G48" s="27">
        <v>162006</v>
      </c>
      <c r="H48" s="27">
        <v>162007</v>
      </c>
      <c r="I48" s="27"/>
      <c r="J48" s="27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1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H46:I46"/>
    <mergeCell ref="J46:J48"/>
    <mergeCell ref="A47:F47"/>
    <mergeCell ref="H47:I47"/>
    <mergeCell ref="A48:F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