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<sst xmlns="http://schemas.openxmlformats.org/spreadsheetml/2006/main" count="127" uniqueCount="127">
  <si>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</si>
  <si>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QAB110</t>
  </si>
  <si>
    <t xml:space="preserve">m²</t>
  </si>
  <si>
    <t xml:space="preserve">Cubierta plana transitable, no ventilada, con solado fijo, para tráfico peatonal privado. Impermeabilización con láminas asfálticas.</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</si>
  <si>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soldable, hidrofugada, LAROC S 150/4 "CHOVA" de 40 mm de espesor; CAPA SEPARADORA BAJO CAPA DE REFUERZO: geotextil no tejido compuesto por fibras de poliéster unidas por agujeteado, GEOFIM 150 "CHOVA", (150 g/m²); CAPA DE REFUERZO: mortero de cemento CEM II/B-P 32,5 N tipo M-10 de 4 cm de espesor; IMPERMEABILIZACIÓN: tipo monocapa, adherida, formada por una lámina de betún modificado con elastómero SBS, LBM(SBS)-40-FP, POLITABER COMBI 40 "CHOVA", totalmente adherida con soplete; CAPA SEPARADORA BAJO PROTECCIÓN: geotextil no tejido compuesto por fibras de poliéster unidas por agujeteado, GEOFIM 200 "CHOVA",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</si>
  <si>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</si>
  <si>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</si>
  <si>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</si>
  <si>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</si>
  <si>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</si>
  <si>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</si>
  <si>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</si>
  <si>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</si>
  <si>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</si>
  <si>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</si>
  <si>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</si>
  <si>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</si>
  <si>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</si>
  <si>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</si>
  <si>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</si>
  <si>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</si>
  <si>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</si>
  <si>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</si>
  <si>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</si>
  <si>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</si>
  <si>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</si>
  <si>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</si>
  <si>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</si>
  <si>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</si>
  <si>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</si>
  <si>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mt16lrc010qb</t>
  </si>
  <si>
    <t xml:space="preserve">m²</t>
  </si>
  <si>
    <t xml:space="preserve">Panel rígido de lana mineral soldable, hidrofugada, LAROC S 150/4 "CHOVA", según UNE-EN 13162, revestido con betún asfáltico y film de polipropileno termofusible, de 40 mm de espesor, resistencia térmica &gt;= 1,05 m²K/W, conductividad térmica 0,038 W/(mK), Euroclase F de reacción al fuego según UNE-EN 13501-1.</t>
  </si>
  <si>
    <t xml:space="preserve">mt14gsa020gd</t>
  </si>
  <si>
    <t xml:space="preserve">m²</t>
  </si>
  <si>
    <t xml:space="preserve">Geotextil no tejido compuesto por fibras de poliéster unidas por agujeteado, GEOFIM 150 "CHOVA",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</si>
  <si>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</si>
  <si>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</si>
  <si>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</si>
  <si>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mt14lba010H</t>
  </si>
  <si>
    <t xml:space="preserve">m²</t>
  </si>
  <si>
    <t xml:space="preserve">Lámina de betún modificado con elastómero SBS, LBM(SBS)-40-FP, POLITABER COMBI 40 "CHOVA", masa nominal 4 kg/m², con armadura de fieltro de poliéster reforzado y estabilizado de 150 g/m², de superficie no protegida, y coeficiente de difusión frente al gas radón 7x10-12 m²/s. Según UNE-EN 13707.</t>
  </si>
  <si>
    <t xml:space="preserve">mt14gsa020hf</t>
  </si>
  <si>
    <t xml:space="preserve">m²</t>
  </si>
  <si>
    <t xml:space="preserve">Geotextil no tejido compuesto por fibras de poliéster unidas por agujeteado, GEOFIM 200 "CHOVA",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</si>
  <si>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</si>
  <si>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</si>
  <si>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</si>
  <si>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</si>
  <si>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</si>
  <si>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</si>
  <si>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</si>
  <si>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</si>
  <si>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</si>
  <si>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</si>
  <si>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</si>
  <si>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</si>
  <si>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</si>
  <si>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</si>
  <si>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</si>
  <si>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</si>
  <si>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</si>
  <si>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</si>
  <si>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</si>
  <si>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</si>
  <si>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</si>
  <si>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</si>
  <si>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</si>
  <si>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</si>
  <si>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</si>
  <si>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</si>
  <si>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</si>
  <si>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</si>
  <si>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</si>
  <si>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</si>
  <si>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</si>
  <si>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</si>
  <si>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</si>
  <si>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</si>
  <si>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</si>
  <si>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</si>
  <si>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</si>
  <si>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</si>
  <si>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</si>
  <si>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</si>
  <si>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</si>
  <si>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</si>
  <si>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</si>
  <si>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</si>
  <si>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</si>
  <si>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30,08€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</si>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</sst>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12.88</v>
      </c>
      <c r="J16" s="12">
        <f ca="1">ROUND(INDIRECT(ADDRESS(ROW()+(0), COLUMN()+(-3), 1))*INDIRECT(ADDRESS(ROW()+(0), COLUMN()+(-1), 1)), 2)</f>
        <v>13.52</v>
      </c>
    </row>
    <row r="17" spans="1:10" ht="55.50" thickBot="1" customHeight="1">
      <c r="A17" s="1" t="s">
        <v>33</v>
      </c>
      <c r="B17" s="1"/>
      <c r="C17" s="1"/>
      <c r="D17" s="10" t="s">
        <v>34</v>
      </c>
      <c r="E17" s="1" t="s">
        <v>35</v>
      </c>
      <c r="F17" s="1"/>
      <c r="G17" s="11">
        <v>1.05</v>
      </c>
      <c r="H17" s="11"/>
      <c r="I17" s="12">
        <v>0.54</v>
      </c>
      <c r="J17" s="12">
        <f ca="1">ROUND(INDIRECT(ADDRESS(ROW()+(0), COLUMN()+(-3), 1))*INDIRECT(ADDRESS(ROW()+(0), COLUMN()+(-1), 1)), 2)</f>
        <v>0.57</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45.00" thickBot="1" customHeight="1">
      <c r="A19" s="1" t="s">
        <v>39</v>
      </c>
      <c r="B19" s="1"/>
      <c r="C19" s="1"/>
      <c r="D19" s="10" t="s">
        <v>40</v>
      </c>
      <c r="E19" s="1" t="s">
        <v>41</v>
      </c>
      <c r="F19" s="1"/>
      <c r="G19" s="11">
        <v>1.1</v>
      </c>
      <c r="H19" s="11"/>
      <c r="I19" s="12">
        <v>4.78</v>
      </c>
      <c r="J19" s="12">
        <f ca="1">ROUND(INDIRECT(ADDRESS(ROW()+(0), COLUMN()+(-3), 1))*INDIRECT(ADDRESS(ROW()+(0), COLUMN()+(-1), 1)), 2)</f>
        <v>5.26</v>
      </c>
    </row>
    <row r="20" spans="1:10" ht="55.50" thickBot="1" customHeight="1">
      <c r="A20" s="1" t="s">
        <v>42</v>
      </c>
      <c r="B20" s="1"/>
      <c r="C20" s="1"/>
      <c r="D20" s="10" t="s">
        <v>43</v>
      </c>
      <c r="E20" s="1" t="s">
        <v>44</v>
      </c>
      <c r="F20" s="1"/>
      <c r="G20" s="11">
        <v>1.05</v>
      </c>
      <c r="H20" s="11"/>
      <c r="I20" s="12">
        <v>0.72</v>
      </c>
      <c r="J20" s="12">
        <f ca="1">ROUND(INDIRECT(ADDRESS(ROW()+(0), COLUMN()+(-3), 1))*INDIRECT(ADDRESS(ROW()+(0), COLUMN()+(-1), 1)), 2)</f>
        <v>0.76</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57.06</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v>
      </c>
      <c r="H28" s="11"/>
      <c r="I28" s="12">
        <v>19.03</v>
      </c>
      <c r="J28" s="12">
        <f ca="1">ROUND(INDIRECT(ADDRESS(ROW()+(0), COLUMN()+(-3), 1))*INDIRECT(ADDRESS(ROW()+(0), COLUMN()+(-1), 1)), 2)</f>
        <v>1.71</v>
      </c>
    </row>
    <row r="29" spans="1:10" ht="13.50" thickBot="1" customHeight="1">
      <c r="A29" s="1" t="s">
        <v>65</v>
      </c>
      <c r="B29" s="1"/>
      <c r="C29" s="1"/>
      <c r="D29" s="10" t="s">
        <v>66</v>
      </c>
      <c r="E29" s="1" t="s">
        <v>67</v>
      </c>
      <c r="F29" s="1"/>
      <c r="G29" s="11">
        <v>0.69</v>
      </c>
      <c r="H29" s="11"/>
      <c r="I29" s="12">
        <v>17.82</v>
      </c>
      <c r="J29" s="12">
        <f ca="1">ROUND(INDIRECT(ADDRESS(ROW()+(0), COLUMN()+(-3), 1))*INDIRECT(ADDRESS(ROW()+(0), COLUMN()+(-1), 1)), 2)</f>
        <v>12.3</v>
      </c>
    </row>
    <row r="30" spans="1:10" ht="13.50" thickBot="1" customHeight="1">
      <c r="A30" s="1" t="s">
        <v>68</v>
      </c>
      <c r="B30" s="1"/>
      <c r="C30" s="1"/>
      <c r="D30" s="10" t="s">
        <v>69</v>
      </c>
      <c r="E30" s="1" t="s">
        <v>70</v>
      </c>
      <c r="F30" s="1"/>
      <c r="G30" s="11">
        <v>0.14</v>
      </c>
      <c r="H30" s="11"/>
      <c r="I30" s="12">
        <v>19.03</v>
      </c>
      <c r="J30" s="12">
        <f ca="1">ROUND(INDIRECT(ADDRESS(ROW()+(0), COLUMN()+(-3), 1))*INDIRECT(ADDRESS(ROW()+(0), COLUMN()+(-1), 1)), 2)</f>
        <v>2.66</v>
      </c>
    </row>
    <row r="31" spans="1:10" ht="13.50" thickBot="1" customHeight="1">
      <c r="A31" s="1" t="s">
        <v>71</v>
      </c>
      <c r="B31" s="1"/>
      <c r="C31" s="1"/>
      <c r="D31" s="10" t="s">
        <v>72</v>
      </c>
      <c r="E31" s="1" t="s">
        <v>73</v>
      </c>
      <c r="F31" s="1"/>
      <c r="G31" s="11">
        <v>0.14</v>
      </c>
      <c r="H31" s="11"/>
      <c r="I31" s="12">
        <v>18.05</v>
      </c>
      <c r="J31" s="12">
        <f ca="1">ROUND(INDIRECT(ADDRESS(ROW()+(0), COLUMN()+(-3), 1))*INDIRECT(ADDRESS(ROW()+(0), COLUMN()+(-1), 1)), 2)</f>
        <v>2.53</v>
      </c>
    </row>
    <row r="32" spans="1:10" ht="13.50" thickBot="1" customHeight="1">
      <c r="A32" s="1" t="s">
        <v>74</v>
      </c>
      <c r="B32" s="1"/>
      <c r="C32" s="1"/>
      <c r="D32" s="10" t="s">
        <v>75</v>
      </c>
      <c r="E32" s="1" t="s">
        <v>76</v>
      </c>
      <c r="F32" s="1"/>
      <c r="G32" s="11">
        <v>0.05</v>
      </c>
      <c r="H32" s="11"/>
      <c r="I32" s="12">
        <v>19.56</v>
      </c>
      <c r="J32" s="12">
        <f ca="1">ROUND(INDIRECT(ADDRESS(ROW()+(0), COLUMN()+(-3), 1))*INDIRECT(ADDRESS(ROW()+(0), COLUMN()+(-1), 1)), 2)</f>
        <v>0.98</v>
      </c>
    </row>
    <row r="33" spans="1:10" ht="13.50" thickBot="1" customHeight="1">
      <c r="A33" s="1" t="s">
        <v>77</v>
      </c>
      <c r="B33" s="1"/>
      <c r="C33" s="1"/>
      <c r="D33" s="10" t="s">
        <v>78</v>
      </c>
      <c r="E33" s="1" t="s">
        <v>79</v>
      </c>
      <c r="F33" s="1"/>
      <c r="G33" s="11">
        <v>0.05</v>
      </c>
      <c r="H33" s="11"/>
      <c r="I33" s="12">
        <v>18.05</v>
      </c>
      <c r="J33" s="12">
        <f ca="1">ROUND(INDIRECT(ADDRESS(ROW()+(0), COLUMN()+(-3), 1))*INDIRECT(ADDRESS(ROW()+(0), COLUMN()+(-1), 1)), 2)</f>
        <v>0.9</v>
      </c>
    </row>
    <row r="34" spans="1:10" ht="13.50" thickBot="1" customHeight="1">
      <c r="A34" s="1" t="s">
        <v>80</v>
      </c>
      <c r="B34" s="1"/>
      <c r="C34" s="1"/>
      <c r="D34" s="10" t="s">
        <v>81</v>
      </c>
      <c r="E34" s="1" t="s">
        <v>82</v>
      </c>
      <c r="F34" s="1"/>
      <c r="G34" s="11">
        <v>0.4</v>
      </c>
      <c r="H34" s="11"/>
      <c r="I34" s="12">
        <v>19.03</v>
      </c>
      <c r="J34" s="12">
        <f ca="1">ROUND(INDIRECT(ADDRESS(ROW()+(0), COLUMN()+(-3), 1))*INDIRECT(ADDRESS(ROW()+(0), COLUMN()+(-1), 1)), 2)</f>
        <v>7.61</v>
      </c>
    </row>
    <row r="35" spans="1:10" ht="13.50" thickBot="1" customHeight="1">
      <c r="A35" s="1" t="s">
        <v>83</v>
      </c>
      <c r="B35" s="1"/>
      <c r="C35" s="1"/>
      <c r="D35" s="10" t="s">
        <v>84</v>
      </c>
      <c r="E35" s="1" t="s">
        <v>85</v>
      </c>
      <c r="F35" s="1"/>
      <c r="G35" s="13">
        <v>0.2</v>
      </c>
      <c r="H35" s="13"/>
      <c r="I35" s="14">
        <v>18.05</v>
      </c>
      <c r="J35" s="14">
        <f ca="1">ROUND(INDIRECT(ADDRESS(ROW()+(0), COLUMN()+(-3), 1))*INDIRECT(ADDRESS(ROW()+(0), COLUMN()+(-1), 1)), 2)</f>
        <v>3.61</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32.3</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89.36</v>
      </c>
      <c r="J38" s="14">
        <f ca="1">ROUND(INDIRECT(ADDRESS(ROW()+(0), COLUMN()+(-3), 1))*INDIRECT(ADDRESS(ROW()+(0), COLUMN()+(-1), 1))/100, 2)</f>
        <v>1.79</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91.15</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24.0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