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<sst xmlns="http://schemas.openxmlformats.org/spreadsheetml/2006/main" count="117" uniqueCount="117">
  <si>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</si>
  <si>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</si>
  <si>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</si>
  <si>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Cubierta plana transitable, ventilada, con solado fijo. Impermeabilización con láminas asfálticas.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</si>
  <si>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fieltro aislante de lana mineral; IMPERMEABILIZACIÓN: tipo monocapa, adherida, formada por lámina de betún modificado con elastómero SBS, LBM(SBS)-40-FP, POLITABER COMBI 40 "CHOVA" previa imprimación con emulsión asfáltica aniónica con cargas tipo EB SUPERMUL, "CHOVA";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</si>
  <si>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</si>
  <si>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</si>
  <si>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</si>
  <si>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</si>
  <si>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</si>
  <si>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</si>
  <si>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</si>
  <si>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</si>
  <si>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</si>
  <si>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</si>
  <si>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</si>
  <si>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</si>
  <si>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</si>
  <si>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</si>
  <si>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</si>
  <si>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</si>
  <si>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</si>
  <si>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</si>
  <si>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</si>
  <si>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mt16lra040a</t>
  </si>
  <si>
    <t xml:space="preserve">m²</t>
  </si>
  <si>
    <t xml:space="preserve">Fieltro aislante de lana mineral, según UNE-EN 13162, revestido por una de sus caras con un complejo de papel kraft con polietileno que actúa como barrera de vapor, de 80 mm de espesor, resistencia térmica 2 m²K/W, conductividad térmica 0,042 W/(mK), Euroclase F de reacción al fuego según UNE-EN 13501-1.</t>
  </si>
  <si>
    <t xml:space="preserve">mt04lvg020c</t>
  </si>
  <si>
    <t xml:space="preserve">Ud</t>
  </si>
  <si>
    <t xml:space="preserve">Tablero cerámico hueco machihembrado, para revestir, 80x25x3 cm, con las testas rectas, según UNE 67041.</t>
  </si>
  <si>
    <t xml:space="preserve">mt14lba010H</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</si>
  <si>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</si>
  <si>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</si>
  <si>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mt14iea020h</t>
  </si>
  <si>
    <t xml:space="preserve">kg</t>
  </si>
  <si>
    <t xml:space="preserve">Emulsión asfáltica aniónica con cargas tipo EB SUPERMUL, "CHOVA", según UNE 104231.</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</si>
  <si>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</si>
  <si>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</si>
  <si>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</si>
  <si>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</si>
  <si>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</si>
  <si>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</si>
  <si>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</si>
  <si>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</si>
  <si>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</si>
  <si>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</si>
  <si>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</si>
  <si>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</si>
  <si>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</si>
  <si>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</si>
  <si>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</si>
  <si>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</si>
  <si>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</si>
  <si>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</si>
  <si>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</si>
  <si>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</si>
  <si>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</si>
  <si>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</si>
  <si>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</si>
  <si>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</si>
  <si>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</si>
  <si>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</si>
  <si>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</si>
  <si>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</si>
  <si>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</si>
  <si>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</si>
  <si>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</si>
  <si>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</si>
  <si>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</si>
  <si>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</si>
  <si>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</si>
  <si>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</si>
  <si>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</si>
  <si>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</si>
  <si>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</si>
  <si>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</si>
  <si>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</si>
  <si>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</si>
  <si>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</si>
  <si>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</si>
  <si>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</si>
  <si>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</si>
  <si>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</si>
  <si>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</si>
  <si>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31,16€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</si>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</sst>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5.41</v>
      </c>
      <c r="J14" s="12">
        <f ca="1">ROUND(INDIRECT(ADDRESS(ROW()+(0), COLUMN()+(-3), 1))*INDIRECT(ADDRESS(ROW()+(0), COLUMN()+(-1), 1)), 2)</f>
        <v>6.49</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45.00" thickBot="1" customHeight="1">
      <c r="A16" s="1" t="s">
        <v>30</v>
      </c>
      <c r="B16" s="1"/>
      <c r="C16" s="1"/>
      <c r="D16" s="10" t="s">
        <v>31</v>
      </c>
      <c r="E16" s="1" t="s">
        <v>32</v>
      </c>
      <c r="F16" s="1"/>
      <c r="G16" s="11">
        <v>1.1</v>
      </c>
      <c r="H16" s="11"/>
      <c r="I16" s="12">
        <v>4.78</v>
      </c>
      <c r="J16" s="12">
        <f ca="1">ROUND(INDIRECT(ADDRESS(ROW()+(0), COLUMN()+(-3), 1))*INDIRECT(ADDRESS(ROW()+(0), COLUMN()+(-1), 1)), 2)</f>
        <v>5.26</v>
      </c>
    </row>
    <row r="17" spans="1:10" ht="24.00" thickBot="1" customHeight="1">
      <c r="A17" s="1" t="s">
        <v>33</v>
      </c>
      <c r="B17" s="1"/>
      <c r="C17" s="1"/>
      <c r="D17" s="10" t="s">
        <v>34</v>
      </c>
      <c r="E17" s="1" t="s">
        <v>35</v>
      </c>
      <c r="F17" s="1"/>
      <c r="G17" s="11">
        <v>0.3</v>
      </c>
      <c r="H17" s="11"/>
      <c r="I17" s="12">
        <v>1.51</v>
      </c>
      <c r="J17" s="12">
        <f ca="1">ROUND(INDIRECT(ADDRESS(ROW()+(0), COLUMN()+(-3), 1))*INDIRECT(ADDRESS(ROW()+(0), COLUMN()+(-1), 1)), 2)</f>
        <v>0.45</v>
      </c>
    </row>
    <row r="18" spans="1:10" ht="55.50" thickBot="1" customHeight="1">
      <c r="A18" s="1" t="s">
        <v>36</v>
      </c>
      <c r="B18" s="1"/>
      <c r="C18" s="1"/>
      <c r="D18" s="10" t="s">
        <v>37</v>
      </c>
      <c r="E18" s="1" t="s">
        <v>38</v>
      </c>
      <c r="F18" s="1"/>
      <c r="G18" s="11">
        <v>1.05</v>
      </c>
      <c r="H18" s="11"/>
      <c r="I18" s="12">
        <v>0.72</v>
      </c>
      <c r="J18" s="12">
        <f ca="1">ROUND(INDIRECT(ADDRESS(ROW()+(0), COLUMN()+(-3), 1))*INDIRECT(ADDRESS(ROW()+(0), COLUMN()+(-1), 1)), 2)</f>
        <v>0.76</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33.41</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0.78</v>
      </c>
      <c r="H26" s="11"/>
      <c r="I26" s="12">
        <v>19.03</v>
      </c>
      <c r="J26" s="12">
        <f ca="1">ROUND(INDIRECT(ADDRESS(ROW()+(0), COLUMN()+(-3), 1))*INDIRECT(ADDRESS(ROW()+(0), COLUMN()+(-1), 1)), 2)</f>
        <v>14.84</v>
      </c>
    </row>
    <row r="27" spans="1:10" ht="13.50" thickBot="1" customHeight="1">
      <c r="A27" s="1" t="s">
        <v>59</v>
      </c>
      <c r="B27" s="1"/>
      <c r="C27" s="1"/>
      <c r="D27" s="10" t="s">
        <v>60</v>
      </c>
      <c r="E27" s="1" t="s">
        <v>61</v>
      </c>
      <c r="F27" s="1"/>
      <c r="G27" s="11">
        <v>1.205</v>
      </c>
      <c r="H27" s="11"/>
      <c r="I27" s="12">
        <v>17.82</v>
      </c>
      <c r="J27" s="12">
        <f ca="1">ROUND(INDIRECT(ADDRESS(ROW()+(0), COLUMN()+(-3), 1))*INDIRECT(ADDRESS(ROW()+(0), COLUMN()+(-1), 1)), 2)</f>
        <v>21.47</v>
      </c>
    </row>
    <row r="28" spans="1:10" ht="13.50" thickBot="1" customHeight="1">
      <c r="A28" s="1" t="s">
        <v>62</v>
      </c>
      <c r="B28" s="1"/>
      <c r="C28" s="1"/>
      <c r="D28" s="10" t="s">
        <v>63</v>
      </c>
      <c r="E28" s="1" t="s">
        <v>64</v>
      </c>
      <c r="F28" s="1"/>
      <c r="G28" s="11">
        <v>0.12</v>
      </c>
      <c r="H28" s="11"/>
      <c r="I28" s="12">
        <v>19.03</v>
      </c>
      <c r="J28" s="12">
        <f ca="1">ROUND(INDIRECT(ADDRESS(ROW()+(0), COLUMN()+(-3), 1))*INDIRECT(ADDRESS(ROW()+(0), COLUMN()+(-1), 1)), 2)</f>
        <v>2.28</v>
      </c>
    </row>
    <row r="29" spans="1:10" ht="13.50" thickBot="1" customHeight="1">
      <c r="A29" s="1" t="s">
        <v>65</v>
      </c>
      <c r="B29" s="1"/>
      <c r="C29" s="1"/>
      <c r="D29" s="10" t="s">
        <v>66</v>
      </c>
      <c r="E29" s="1" t="s">
        <v>67</v>
      </c>
      <c r="F29" s="1"/>
      <c r="G29" s="11">
        <v>0.12</v>
      </c>
      <c r="H29" s="11"/>
      <c r="I29" s="12">
        <v>18.05</v>
      </c>
      <c r="J29" s="12">
        <f ca="1">ROUND(INDIRECT(ADDRESS(ROW()+(0), COLUMN()+(-3), 1))*INDIRECT(ADDRESS(ROW()+(0), COLUMN()+(-1), 1)), 2)</f>
        <v>2.17</v>
      </c>
    </row>
    <row r="30" spans="1:10" ht="13.50" thickBot="1" customHeight="1">
      <c r="A30" s="1" t="s">
        <v>68</v>
      </c>
      <c r="B30" s="1"/>
      <c r="C30" s="1"/>
      <c r="D30" s="10" t="s">
        <v>69</v>
      </c>
      <c r="E30" s="1" t="s">
        <v>70</v>
      </c>
      <c r="F30" s="1"/>
      <c r="G30" s="11">
        <v>0.05</v>
      </c>
      <c r="H30" s="11"/>
      <c r="I30" s="12">
        <v>19.56</v>
      </c>
      <c r="J30" s="12">
        <f ca="1">ROUND(INDIRECT(ADDRESS(ROW()+(0), COLUMN()+(-3), 1))*INDIRECT(ADDRESS(ROW()+(0), COLUMN()+(-1), 1)), 2)</f>
        <v>0.98</v>
      </c>
    </row>
    <row r="31" spans="1:10" ht="13.50" thickBot="1" customHeight="1">
      <c r="A31" s="1" t="s">
        <v>71</v>
      </c>
      <c r="B31" s="1"/>
      <c r="C31" s="1"/>
      <c r="D31" s="10" t="s">
        <v>72</v>
      </c>
      <c r="E31" s="1" t="s">
        <v>73</v>
      </c>
      <c r="F31" s="1"/>
      <c r="G31" s="11">
        <v>0.05</v>
      </c>
      <c r="H31" s="11"/>
      <c r="I31" s="12">
        <v>18.05</v>
      </c>
      <c r="J31" s="12">
        <f ca="1">ROUND(INDIRECT(ADDRESS(ROW()+(0), COLUMN()+(-3), 1))*INDIRECT(ADDRESS(ROW()+(0), COLUMN()+(-1), 1)), 2)</f>
        <v>0.9</v>
      </c>
    </row>
    <row r="32" spans="1:10" ht="13.50" thickBot="1" customHeight="1">
      <c r="A32" s="1" t="s">
        <v>74</v>
      </c>
      <c r="B32" s="1"/>
      <c r="C32" s="1"/>
      <c r="D32" s="10" t="s">
        <v>75</v>
      </c>
      <c r="E32" s="1" t="s">
        <v>76</v>
      </c>
      <c r="F32" s="1"/>
      <c r="G32" s="11">
        <v>0.4</v>
      </c>
      <c r="H32" s="11"/>
      <c r="I32" s="12">
        <v>19.03</v>
      </c>
      <c r="J32" s="12">
        <f ca="1">ROUND(INDIRECT(ADDRESS(ROW()+(0), COLUMN()+(-3), 1))*INDIRECT(ADDRESS(ROW()+(0), COLUMN()+(-1), 1)), 2)</f>
        <v>7.61</v>
      </c>
    </row>
    <row r="33" spans="1:10" ht="13.50" thickBot="1" customHeight="1">
      <c r="A33" s="1" t="s">
        <v>77</v>
      </c>
      <c r="B33" s="1"/>
      <c r="C33" s="1"/>
      <c r="D33" s="10" t="s">
        <v>78</v>
      </c>
      <c r="E33" s="1" t="s">
        <v>79</v>
      </c>
      <c r="F33" s="1"/>
      <c r="G33" s="13">
        <v>0.2</v>
      </c>
      <c r="H33" s="13"/>
      <c r="I33" s="14">
        <v>18.05</v>
      </c>
      <c r="J33" s="14">
        <f ca="1">ROUND(INDIRECT(ADDRESS(ROW()+(0), COLUMN()+(-3), 1))*INDIRECT(ADDRESS(ROW()+(0), COLUMN()+(-1), 1)), 2)</f>
        <v>3.61</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53.86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87.27</v>
      </c>
      <c r="J36" s="14">
        <f ca="1">ROUND(INDIRECT(ADDRESS(ROW()+(0), COLUMN()+(-3), 1))*INDIRECT(ADDRESS(ROW()+(0), COLUMN()+(-1), 1))/100, 2)</f>
        <v>1.75</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89.02</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24.0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