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<sst xmlns="http://schemas.openxmlformats.org/spreadsheetml/2006/main" count="106" uniqueCount="106">
  <si>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</si>
  <si>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</si>
  <si>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</si>
  <si>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Cubierta plana transitable, no ventilada, con solado flotante sobre soportes,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</si>
  <si>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LAROC S 150/4 "CHOVA" de 40 mm de espesor; CAPA SEPARADORA BAJO CAPA DE REFUERZO: geotextil no tejido compuesto por fibras de poliéster unidas por agujeteado, GEOFIM 150 "CHOVA", (150 g/m²); CAPA DE REFUERZO: mortero de cemento CEM II/B-P 32,5 N tipo M-10 de 4 cm de espesor; IMPERMEABILIZACIÓN: tipo monocapa, adherida, formada por una lámina de betún modificado con elastómero SBS, LBM(SBS)-40-FP, POLITABER COMBI 40 "CHOVA", totalmente adherida con soplete; CAPA SEPARADORA BAJO PROTECCIÓN: geotextil no tejido compuesto por fibras de poliéster unidas por agujeteado, GEOFIM 200 "CHOVA", (200 g/m²); CAPA DE PROTECCIÓN: pavimento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</si>
  <si>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</si>
  <si>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</si>
  <si>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</si>
  <si>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</si>
  <si>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</si>
  <si>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</si>
  <si>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</si>
  <si>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</si>
  <si>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</si>
  <si>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</si>
  <si>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</si>
  <si>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</si>
  <si>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</si>
  <si>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</si>
  <si>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</si>
  <si>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</si>
  <si>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</si>
  <si>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</si>
  <si>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</si>
  <si>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</si>
  <si>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</si>
  <si>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</si>
  <si>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</si>
  <si>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</si>
  <si>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</si>
  <si>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mt16lrc010qb</t>
  </si>
  <si>
    <t xml:space="preserve">m²</t>
  </si>
  <si>
    <t xml:space="preserve">Panel rígido de lana mineral soldable, hidrofugada, LAROC S 150/4 "CHOVA", según UNE-EN 13162, revestido con betún asfáltico y film de polipropileno termofusible, de 40 mm de espesor, resistencia térmica &gt;= 1,05 m²K/W, conductividad térmica 0,038 W/(mK), Euroclase F de reacción al fuego según UNE-EN 13501-1.</t>
  </si>
  <si>
    <t xml:space="preserve">mt14gsa020gd</t>
  </si>
  <si>
    <t xml:space="preserve">m²</t>
  </si>
  <si>
    <t xml:space="preserve">Geotextil no tejido compuesto por fibras de poliéster unidas por agujeteado, GEOFIM 150 "CHOVA",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</si>
  <si>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</si>
  <si>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</si>
  <si>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</si>
  <si>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mt14lba010D</t>
  </si>
  <si>
    <t xml:space="preserve">m²</t>
  </si>
  <si>
    <t xml:space="preserve">Lámina de betún modificado con elastómero SBS, LBM(SBS)-40-FP, POLITABER COMBI 40 "CHOVA", masa nominal 4 kg/m², con armadura de fieltro de poliéster reforzado y estabilizado de 150 g/m², de superficie no protegida, y coeficiente de difusión frente al gas radón 7x10-12 m²/s. Según UNE-EN 13707.</t>
  </si>
  <si>
    <t xml:space="preserve">mt14gsa020hf</t>
  </si>
  <si>
    <t xml:space="preserve">m²</t>
  </si>
  <si>
    <t xml:space="preserve">Geotextil no tejido compuesto por fibras de poliéster unidas por agujeteado, GEOFIM 200 "CHOVA",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</si>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</sst>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23.04</v>
      </c>
      <c r="J16" s="12">
        <f ca="1">ROUND(INDIRECT(ADDRESS(ROW()+(0), COLUMN()+(-3), 1))*INDIRECT(ADDRESS(ROW()+(0), COLUMN()+(-1), 1)), 2)</f>
        <v>24.19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0.7</v>
      </c>
      <c r="J17" s="12">
        <f ca="1">ROUND(INDIRECT(ADDRESS(ROW()+(0), COLUMN()+(-3), 1))*INDIRECT(ADDRESS(ROW()+(0), COLUMN()+(-1), 1)), 2)</f>
        <v>0.74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7.22</v>
      </c>
      <c r="J19" s="12">
        <f ca="1">ROUND(INDIRECT(ADDRESS(ROW()+(0), COLUMN()+(-3), 1))*INDIRECT(ADDRESS(ROW()+(0), COLUMN()+(-1), 1)), 2)</f>
        <v>7.94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0.96</v>
      </c>
      <c r="J20" s="12">
        <f ca="1">ROUND(INDIRECT(ADDRESS(ROW()+(0), COLUMN()+(-3), 1))*INDIRECT(ADDRESS(ROW()+(0), COLUMN()+(-1), 1)), 2)</f>
        <v>1.01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76.19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0.27</v>
      </c>
      <c r="H25" s="11"/>
      <c r="I25" s="12">
        <v>22.13</v>
      </c>
      <c r="J25" s="12">
        <f ca="1">ROUND(INDIRECT(ADDRESS(ROW()+(0), COLUMN()+(-3), 1))*INDIRECT(ADDRESS(ROW()+(0), COLUMN()+(-1), 1)), 2)</f>
        <v>5.98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0.58</v>
      </c>
      <c r="H26" s="11"/>
      <c r="I26" s="12">
        <v>20.78</v>
      </c>
      <c r="J26" s="12">
        <f ca="1">ROUND(INDIRECT(ADDRESS(ROW()+(0), COLUMN()+(-3), 1))*INDIRECT(ADDRESS(ROW()+(0), COLUMN()+(-1), 1)), 2)</f>
        <v>12.05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0.14</v>
      </c>
      <c r="H27" s="11"/>
      <c r="I27" s="12">
        <v>22.13</v>
      </c>
      <c r="J27" s="12">
        <f ca="1">ROUND(INDIRECT(ADDRESS(ROW()+(0), COLUMN()+(-3), 1))*INDIRECT(ADDRESS(ROW()+(0), COLUMN()+(-1), 1)), 2)</f>
        <v>3.1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0.14</v>
      </c>
      <c r="H28" s="11"/>
      <c r="I28" s="12">
        <v>21.02</v>
      </c>
      <c r="J28" s="12">
        <f ca="1">ROUND(INDIRECT(ADDRESS(ROW()+(0), COLUMN()+(-3), 1))*INDIRECT(ADDRESS(ROW()+(0), COLUMN()+(-1), 1)), 2)</f>
        <v>2.94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</v>
      </c>
      <c r="H29" s="11"/>
      <c r="I29" s="12">
        <v>22.74</v>
      </c>
      <c r="J29" s="12">
        <f ca="1">ROUND(INDIRECT(ADDRESS(ROW()+(0), COLUMN()+(-3), 1))*INDIRECT(ADDRESS(ROW()+(0), COLUMN()+(-1), 1)), 2)</f>
        <v>1.14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0.05</v>
      </c>
      <c r="H30" s="13"/>
      <c r="I30" s="14">
        <v>21.02</v>
      </c>
      <c r="J30" s="14">
        <f ca="1">ROUND(INDIRECT(ADDRESS(ROW()+(0), COLUMN()+(-3), 1))*INDIRECT(ADDRESS(ROW()+(0), COLUMN()+(-1), 1)), 2)</f>
        <v>1.05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26.26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102.45</v>
      </c>
      <c r="J33" s="14">
        <f ca="1">ROUND(INDIRECT(ADDRESS(ROW()+(0), COLUMN()+(-3), 1))*INDIRECT(ADDRESS(ROW()+(0), COLUMN()+(-1), 1))/100, 2)</f>
        <v>2.05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104.5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1.18202e+006</v>
      </c>
      <c r="G45" s="29"/>
      <c r="H45" s="29">
        <v>1.18202e+006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1.03202e+006</v>
      </c>
      <c r="G49" s="29"/>
      <c r="H49" s="29">
        <v>1.03202e+006</v>
      </c>
      <c r="I49" s="29"/>
      <c r="J49" s="29" t="s">
        <v>98</v>
      </c>
    </row>
    <row r="50" spans="1:10" ht="13.5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142010</v>
      </c>
      <c r="G51" s="29"/>
      <c r="H51" s="29">
        <v>1.10201e+006</v>
      </c>
      <c r="I51" s="29"/>
      <c r="J51" s="29" t="s">
        <v>101</v>
      </c>
    </row>
    <row r="52" spans="1:10" ht="24.0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