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<sst xmlns="http://schemas.openxmlformats.org/spreadsheetml/2006/main" count="113" uniqueCount="113">
  <si>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</si>
  <si>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QAB312</t>
  </si>
  <si>
    <t xml:space="preserve">m²</t>
  </si>
  <si>
    <t xml:space="preserve">Cubierta plana transitable, no ventilada, con solado fijo, para uso deportivo.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</si>
  <si>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CHOVIPOL RV 1,2 INTEMPERIE "CHOVA",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GEOFIM 300 "CHOVA", (300 g/m²); AISLAMIENTO TÉRMICO: panel rígido de poliestireno extruido, ChovAFOAM 300 M "CHOVA", según UNE-EN 13164, de superficie lisa y mecanizado lateral a media madera, de 40 mm de espesor, resistencia a compresión &gt;= 300 kPa; CAPA SEPARADORA BAJO PROTECCIÓN: geotextil no tejido compuesto por fibras de poliéster unidas por agujeteado, GEOFIM 200 "CHOVA",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</si>
  <si>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</si>
  <si>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</si>
  <si>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</si>
  <si>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</si>
  <si>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</si>
  <si>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</si>
  <si>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</si>
  <si>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</si>
  <si>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</si>
  <si>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</si>
  <si>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</si>
  <si>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</si>
  <si>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</si>
  <si>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</si>
  <si>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</si>
  <si>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</si>
  <si>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</si>
  <si>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</si>
  <si>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</si>
  <si>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</si>
  <si>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</si>
  <si>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</si>
  <si>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</si>
  <si>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</si>
  <si>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</si>
  <si>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mt14gsa020ih</t>
  </si>
  <si>
    <t xml:space="preserve">m²</t>
  </si>
  <si>
    <t xml:space="preserve">Geotextil no tejido compuesto por fibras de poliéster unidas por agujeteado, GEOFIM 300 "CHOVA",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</si>
  <si>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mt15dan010h</t>
  </si>
  <si>
    <t xml:space="preserve">m²</t>
  </si>
  <si>
    <t xml:space="preserve">Lámina impermeabilizante flexible de PVC-P, (fv), CHOVIPOL RV 1,2 INTEMPERIE "CHOVA", de 1,2 mm de espesor, con armadura de velo de fibra de vidrio, y con resistencia a la intemperie, según UNE-EN 13956.</t>
  </si>
  <si>
    <t xml:space="preserve">mt16pxc010jd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</si>
  <si>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</si>
  <si>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</si>
  <si>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mt14gsa020hf</t>
  </si>
  <si>
    <t xml:space="preserve">m²</t>
  </si>
  <si>
    <t xml:space="preserve">Geotextil no tejido compuesto por fibras de poliéster unidas por agujeteado, GEOFIM 200 "CHOVA",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</si>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</sst>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1.24</v>
      </c>
      <c r="I16" s="12">
        <f ca="1">ROUND(INDIRECT(ADDRESS(ROW()+(0), COLUMN()+(-3), 1))*INDIRECT(ADDRESS(ROW()+(0), COLUMN()+(-1), 1)), 2)</f>
        <v>2.6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6.76</v>
      </c>
      <c r="I17" s="12">
        <f ca="1">ROUND(INDIRECT(ADDRESS(ROW()+(0), COLUMN()+(-3), 1))*INDIRECT(ADDRESS(ROW()+(0), COLUMN()+(-1), 1)), 2)</f>
        <v>7.1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1"/>
      <c r="H18" s="12">
        <v>5.97</v>
      </c>
      <c r="I18" s="12">
        <f ca="1">ROUND(INDIRECT(ADDRESS(ROW()+(0), COLUMN()+(-3), 1))*INDIRECT(ADDRESS(ROW()+(0), COLUMN()+(-1), 1)), 2)</f>
        <v>6.27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0.72</v>
      </c>
      <c r="I19" s="12">
        <f ca="1">ROUND(INDIRECT(ADDRESS(ROW()+(0), COLUMN()+(-3), 1))*INDIRECT(ADDRESS(ROW()+(0), COLUMN()+(-1), 1)), 2)</f>
        <v>0.76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1.84</v>
      </c>
      <c r="I20" s="12">
        <f ca="1">ROUND(INDIRECT(ADDRESS(ROW()+(0), COLUMN()+(-3), 1))*INDIRECT(ADDRESS(ROW()+(0), COLUMN()+(-1), 1)), 2)</f>
        <v>2.02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</v>
      </c>
      <c r="G21" s="11"/>
      <c r="H21" s="12">
        <v>76.88</v>
      </c>
      <c r="I21" s="12">
        <f ca="1">ROUND(INDIRECT(ADDRESS(ROW()+(0), COLUMN()+(-3), 1))*INDIRECT(ADDRESS(ROW()+(0), COLUMN()+(-1), 1)), 2)</f>
        <v>7.69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0.8</v>
      </c>
      <c r="G22" s="11"/>
      <c r="H22" s="12">
        <v>3.47</v>
      </c>
      <c r="I22" s="12">
        <f ca="1">ROUND(INDIRECT(ADDRESS(ROW()+(0), COLUMN()+(-3), 1))*INDIRECT(ADDRESS(ROW()+(0), COLUMN()+(-1), 1)), 2)</f>
        <v>2.78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11.36</v>
      </c>
      <c r="I23" s="12">
        <f ca="1">ROUND(INDIRECT(ADDRESS(ROW()+(0), COLUMN()+(-3), 1))*INDIRECT(ADDRESS(ROW()+(0), COLUMN()+(-1), 1)), 2)</f>
        <v>9.09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0.2</v>
      </c>
      <c r="G24" s="13"/>
      <c r="H24" s="14">
        <v>12.29</v>
      </c>
      <c r="I24" s="14">
        <f ca="1">ROUND(INDIRECT(ADDRESS(ROW()+(0), COLUMN()+(-3), 1))*INDIRECT(ADDRESS(ROW()+(0), COLUMN()+(-1), 1)), 2)</f>
        <v>2.46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58.37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0.567</v>
      </c>
      <c r="G27" s="11"/>
      <c r="H27" s="12">
        <v>19.03</v>
      </c>
      <c r="I27" s="12">
        <f ca="1">ROUND(INDIRECT(ADDRESS(ROW()+(0), COLUMN()+(-3), 1))*INDIRECT(ADDRESS(ROW()+(0), COLUMN()+(-1), 1)), 2)</f>
        <v>10.79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0.786</v>
      </c>
      <c r="G28" s="11"/>
      <c r="H28" s="12">
        <v>17.82</v>
      </c>
      <c r="I28" s="12">
        <f ca="1">ROUND(INDIRECT(ADDRESS(ROW()+(0), COLUMN()+(-3), 1))*INDIRECT(ADDRESS(ROW()+(0), COLUMN()+(-1), 1)), 2)</f>
        <v>14.01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0.197</v>
      </c>
      <c r="G29" s="11"/>
      <c r="H29" s="12">
        <v>19.03</v>
      </c>
      <c r="I29" s="12">
        <f ca="1">ROUND(INDIRECT(ADDRESS(ROW()+(0), COLUMN()+(-3), 1))*INDIRECT(ADDRESS(ROW()+(0), COLUMN()+(-1), 1)), 2)</f>
        <v>3.75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0.197</v>
      </c>
      <c r="G30" s="11"/>
      <c r="H30" s="12">
        <v>18.05</v>
      </c>
      <c r="I30" s="12">
        <f ca="1">ROUND(INDIRECT(ADDRESS(ROW()+(0), COLUMN()+(-3), 1))*INDIRECT(ADDRESS(ROW()+(0), COLUMN()+(-1), 1)), 2)</f>
        <v>3.56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0.055</v>
      </c>
      <c r="G31" s="11"/>
      <c r="H31" s="12">
        <v>19.56</v>
      </c>
      <c r="I31" s="12">
        <f ca="1">ROUND(INDIRECT(ADDRESS(ROW()+(0), COLUMN()+(-3), 1))*INDIRECT(ADDRESS(ROW()+(0), COLUMN()+(-1), 1)), 2)</f>
        <v>1.08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0.055</v>
      </c>
      <c r="G32" s="13"/>
      <c r="H32" s="14">
        <v>18.05</v>
      </c>
      <c r="I32" s="14">
        <f ca="1">ROUND(INDIRECT(ADDRESS(ROW()+(0), COLUMN()+(-3), 1))*INDIRECT(ADDRESS(ROW()+(0), COLUMN()+(-1), 1)), 2)</f>
        <v>0.99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34.18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92.55</v>
      </c>
      <c r="I35" s="14">
        <f ca="1">ROUND(INDIRECT(ADDRESS(ROW()+(0), COLUMN()+(-3), 1))*INDIRECT(ADDRESS(ROW()+(0), COLUMN()+(-1), 1))/100, 2)</f>
        <v>1.85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94.4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1.06202e+006</v>
      </c>
      <c r="F40" s="29"/>
      <c r="G40" s="29">
        <v>1.06202e+006</v>
      </c>
      <c r="H40" s="29"/>
      <c r="I40" s="29" t="s">
        <v>88</v>
      </c>
    </row>
    <row r="41" spans="1:9" ht="13.5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90</v>
      </c>
      <c r="B42" s="28"/>
      <c r="C42" s="28"/>
      <c r="D42" s="28"/>
      <c r="E42" s="29">
        <v>132003</v>
      </c>
      <c r="F42" s="29"/>
      <c r="G42" s="29">
        <v>162004</v>
      </c>
      <c r="H42" s="29"/>
      <c r="I42" s="29" t="s">
        <v>91</v>
      </c>
    </row>
    <row r="43" spans="1:9" ht="13.50" thickBot="1" customHeight="1">
      <c r="A43" s="32" t="s">
        <v>92</v>
      </c>
      <c r="B43" s="32"/>
      <c r="C43" s="32"/>
      <c r="D43" s="32"/>
      <c r="E43" s="33"/>
      <c r="F43" s="33"/>
      <c r="G43" s="33"/>
      <c r="H43" s="33"/>
      <c r="I43" s="33"/>
    </row>
    <row r="44" spans="1:9" ht="13.50" thickBot="1" customHeight="1">
      <c r="A44" s="30" t="s">
        <v>93</v>
      </c>
      <c r="B44" s="30"/>
      <c r="C44" s="30"/>
      <c r="D44" s="30"/>
      <c r="E44" s="31">
        <v>112010</v>
      </c>
      <c r="F44" s="31"/>
      <c r="G44" s="31">
        <v>112010</v>
      </c>
      <c r="H44" s="31"/>
      <c r="I44" s="31"/>
    </row>
    <row r="45" spans="1:9" ht="13.50" thickBot="1" customHeight="1">
      <c r="A45" s="28" t="s">
        <v>94</v>
      </c>
      <c r="B45" s="28"/>
      <c r="C45" s="28"/>
      <c r="D45" s="28"/>
      <c r="E45" s="29">
        <v>1.07202e+006</v>
      </c>
      <c r="F45" s="29"/>
      <c r="G45" s="29">
        <v>1.07202e+006</v>
      </c>
      <c r="H45" s="29"/>
      <c r="I45" s="29" t="s">
        <v>95</v>
      </c>
    </row>
    <row r="46" spans="1:9" ht="24.00" thickBot="1" customHeight="1">
      <c r="A46" s="30" t="s">
        <v>96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97</v>
      </c>
      <c r="B47" s="28"/>
      <c r="C47" s="28"/>
      <c r="D47" s="28"/>
      <c r="E47" s="29">
        <v>162011</v>
      </c>
      <c r="F47" s="29"/>
      <c r="G47" s="29">
        <v>162012</v>
      </c>
      <c r="H47" s="29"/>
      <c r="I47" s="29" t="s">
        <v>98</v>
      </c>
    </row>
    <row r="48" spans="1:9" ht="13.50" thickBot="1" customHeight="1">
      <c r="A48" s="30" t="s">
        <v>99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100</v>
      </c>
      <c r="B49" s="28"/>
      <c r="C49" s="28"/>
      <c r="D49" s="28"/>
      <c r="E49" s="29">
        <v>1.102e+006</v>
      </c>
      <c r="F49" s="29"/>
      <c r="G49" s="29">
        <v>1.102e+006</v>
      </c>
      <c r="H49" s="29"/>
      <c r="I49" s="29" t="s">
        <v>101</v>
      </c>
    </row>
    <row r="50" spans="1:9" ht="13.50" thickBot="1" customHeight="1">
      <c r="A50" s="32" t="s">
        <v>102</v>
      </c>
      <c r="B50" s="32"/>
      <c r="C50" s="32"/>
      <c r="D50" s="32"/>
      <c r="E50" s="33"/>
      <c r="F50" s="33"/>
      <c r="G50" s="33"/>
      <c r="H50" s="33"/>
      <c r="I50" s="33"/>
    </row>
    <row r="51" spans="1:9" ht="13.50" thickBot="1" customHeight="1">
      <c r="A51" s="30" t="s">
        <v>103</v>
      </c>
      <c r="B51" s="30"/>
      <c r="C51" s="30"/>
      <c r="D51" s="30"/>
      <c r="E51" s="31">
        <v>162006</v>
      </c>
      <c r="F51" s="31"/>
      <c r="G51" s="31">
        <v>162007</v>
      </c>
      <c r="H51" s="31"/>
      <c r="I51" s="31"/>
    </row>
    <row r="52" spans="1:9" ht="13.50" thickBot="1" customHeight="1">
      <c r="A52" s="28" t="s">
        <v>104</v>
      </c>
      <c r="B52" s="28"/>
      <c r="C52" s="28"/>
      <c r="D52" s="28"/>
      <c r="E52" s="29">
        <v>1.10201e+006</v>
      </c>
      <c r="F52" s="29"/>
      <c r="G52" s="29">
        <v>1.10201e+006</v>
      </c>
      <c r="H52" s="29"/>
      <c r="I52" s="29" t="s">
        <v>105</v>
      </c>
    </row>
    <row r="53" spans="1:9" ht="24.00" thickBot="1" customHeight="1">
      <c r="A53" s="30" t="s">
        <v>106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107</v>
      </c>
      <c r="B54" s="28"/>
      <c r="C54" s="28"/>
      <c r="D54" s="28"/>
      <c r="E54" s="29">
        <v>1.07202e+006</v>
      </c>
      <c r="F54" s="29"/>
      <c r="G54" s="29">
        <v>1.07202e+006</v>
      </c>
      <c r="H54" s="29"/>
      <c r="I54" s="29" t="s">
        <v>108</v>
      </c>
    </row>
    <row r="55" spans="1:9" ht="24.00" thickBot="1" customHeight="1">
      <c r="A55" s="30" t="s">
        <v>109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</row>
  </sheetData>
  <mergeCells count="13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49"/>
    <mergeCell ref="G49:H49"/>
    <mergeCell ref="I49:I51"/>
    <mergeCell ref="A50:D50"/>
    <mergeCell ref="E50:F50"/>
    <mergeCell ref="G50:H50"/>
    <mergeCell ref="A51:D51"/>
    <mergeCell ref="E51:F51"/>
    <mergeCell ref="G51:H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