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<sst xmlns="http://schemas.openxmlformats.org/spreadsheetml/2006/main" count="113" uniqueCount="113">
  <si>
    <t xml:space="preserve"/>
  </si>
  <si>
    <t xml:space="preserve">QAB312</t>
  </si>
  <si>
    <t xml:space="preserve">m²</t>
  </si>
  <si>
    <t xml:space="preserve">Cubierta plana transitable, no ventilada, con solado fijo, para uso deportivo. Impermeabilización con láminas de PVC.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</si>
  <si>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no adherida, formada por una lámina impermeabilizante flexible de PVC-P, (fv), CHOVIPOL RV 1,2 INTEMPERIE "CHOVA", de 1,2 mm de espesor, con armadura de velo de fibra de vidrio, y con resistencia a la intemperie, fijada en solapes y bordes mediante soldadura termoplástica; CAPA SEPARADORA BAJO IMPERMEABILIZACIÓN: geotextil no tejido compuesto por fibras de poliéster unidas por agujeteado, GEOFIM 300 "CHOVA", (300 g/m²); AISLAMIENTO TÉRMICO: panel rígido de poliestireno extruido, ChovAFOAM 300 M "CHOVA", según UNE-EN 13164, de superficie lisa y mecanizado lateral a media madera, de 40 mm de espesor, resistencia a compresión &gt;= 300 kPa; CAPA SEPARADORA BAJO PROTECCIÓN: geotextil no tejido compuesto por fibras de poliéster unidas por agujeteado, GEOFIM 200 "CHOVA",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HA-25/B/20/IIa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</si>
  <si>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</si>
  <si>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</si>
  <si>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</si>
  <si>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</si>
  <si>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</si>
  <si>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</si>
  <si>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</si>
  <si>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</si>
  <si>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</si>
  <si>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</si>
  <si>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</si>
  <si>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</si>
  <si>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</si>
  <si>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</si>
  <si>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</si>
  <si>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</si>
  <si>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</si>
  <si>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</si>
  <si>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</si>
  <si>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</si>
  <si>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</si>
  <si>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</si>
  <si>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</si>
  <si>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</si>
  <si>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</si>
  <si>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mt14gsa020ih</t>
  </si>
  <si>
    <t xml:space="preserve">m²</t>
  </si>
  <si>
    <t xml:space="preserve">Geotextil no tejido compuesto por fibras de poliéster unidas por agujeteado, GEOFIM 300 "CHOVA",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</si>
  <si>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mt15dan010h</t>
  </si>
  <si>
    <t xml:space="preserve">m²</t>
  </si>
  <si>
    <t xml:space="preserve">Lámina impermeabilizante flexible de PVC-P, (fv), CHOVIPOL RV 1,2 INTEMPERIE "CHOVA", de 1,2 mm de espesor, con armadura de velo de fibra de vidrio, y con resistencia a la intemperie, según UNE-EN 13956.</t>
  </si>
  <si>
    <t xml:space="preserve">mt16pxc010jd</t>
  </si>
  <si>
    <t xml:space="preserve">m²</t>
  </si>
  <si>
    <t xml:space="preserve">Panel rígido de poliestireno extruido, ChovAFOAM 300 M "CHOVA", según UNE-EN 13164, de superficie lisa y mecanizado lateral a media madera, de 40 mm de espesor, resistencia a compresión &gt;= 300 kPa, resistencia térmica 1,2 m²K/W, conductividad térmica 0,034 W/(mK), Euroclase E de reacción al fuego según UNE-EN 13501-1, con código de designación XPS-EN 13164-T1-CS(10/Y)300-DLT(2)5-DS(TH)-WL(T)0,7.</t>
  </si>
  <si>
    <t xml:space="preserve">mt14gsa020hf</t>
  </si>
  <si>
    <t xml:space="preserve">m²</t>
  </si>
  <si>
    <t xml:space="preserve">Geotextil no tejido compuesto por fibras de poliéster unidas por agujeteado, GEOFIM 200 "CHOVA",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</si>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</sst>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38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0.13</v>
      </c>
      <c r="I10" s="12">
        <f ca="1">ROUND(INDIRECT(ADDRESS(ROW()+(0), COLUMN()+(-3), 1))*INDIRECT(ADDRESS(ROW()+(0), COLUMN()+(-1), 1)), 2)</f>
        <v>0.39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33.86</v>
      </c>
      <c r="I15" s="12">
        <f ca="1">ROUND(INDIRECT(ADDRESS(ROW()+(0), COLUMN()+(-3), 1))*INDIRECT(ADDRESS(ROW()+(0), COLUMN()+(-1), 1)), 2)</f>
        <v>2.54</v>
      </c>
    </row>
    <row r="16" spans="1:9" ht="55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2.1</v>
      </c>
      <c r="G16" s="11"/>
      <c r="H16" s="12">
        <v>1.24</v>
      </c>
      <c r="I16" s="12">
        <f ca="1">ROUND(INDIRECT(ADDRESS(ROW()+(0), COLUMN()+(-3), 1))*INDIRECT(ADDRESS(ROW()+(0), COLUMN()+(-1), 1)), 2)</f>
        <v>2.6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6.76</v>
      </c>
      <c r="I17" s="12">
        <f ca="1">ROUND(INDIRECT(ADDRESS(ROW()+(0), COLUMN()+(-3), 1))*INDIRECT(ADDRESS(ROW()+(0), COLUMN()+(-1), 1)), 2)</f>
        <v>7.1</v>
      </c>
    </row>
    <row r="18" spans="1:9" ht="55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1.05</v>
      </c>
      <c r="G18" s="11"/>
      <c r="H18" s="12">
        <v>5.97</v>
      </c>
      <c r="I18" s="12">
        <f ca="1">ROUND(INDIRECT(ADDRESS(ROW()+(0), COLUMN()+(-3), 1))*INDIRECT(ADDRESS(ROW()+(0), COLUMN()+(-1), 1)), 2)</f>
        <v>6.27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0.72</v>
      </c>
      <c r="I19" s="12">
        <f ca="1">ROUND(INDIRECT(ADDRESS(ROW()+(0), COLUMN()+(-3), 1))*INDIRECT(ADDRESS(ROW()+(0), COLUMN()+(-1), 1)), 2)</f>
        <v>0.76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1.1</v>
      </c>
      <c r="G20" s="11"/>
      <c r="H20" s="12">
        <v>1.84</v>
      </c>
      <c r="I20" s="12">
        <f ca="1">ROUND(INDIRECT(ADDRESS(ROW()+(0), COLUMN()+(-3), 1))*INDIRECT(ADDRESS(ROW()+(0), COLUMN()+(-1), 1)), 2)</f>
        <v>2.02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0.1</v>
      </c>
      <c r="G21" s="11"/>
      <c r="H21" s="12">
        <v>76.88</v>
      </c>
      <c r="I21" s="12">
        <f ca="1">ROUND(INDIRECT(ADDRESS(ROW()+(0), COLUMN()+(-3), 1))*INDIRECT(ADDRESS(ROW()+(0), COLUMN()+(-1), 1)), 2)</f>
        <v>7.69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0.8</v>
      </c>
      <c r="G22" s="11"/>
      <c r="H22" s="12">
        <v>3.47</v>
      </c>
      <c r="I22" s="12">
        <f ca="1">ROUND(INDIRECT(ADDRESS(ROW()+(0), COLUMN()+(-3), 1))*INDIRECT(ADDRESS(ROW()+(0), COLUMN()+(-1), 1)), 2)</f>
        <v>2.78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11.36</v>
      </c>
      <c r="I23" s="12">
        <f ca="1">ROUND(INDIRECT(ADDRESS(ROW()+(0), COLUMN()+(-3), 1))*INDIRECT(ADDRESS(ROW()+(0), COLUMN()+(-1), 1)), 2)</f>
        <v>9.09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0.2</v>
      </c>
      <c r="G24" s="13"/>
      <c r="H24" s="14">
        <v>12.29</v>
      </c>
      <c r="I24" s="14">
        <f ca="1">ROUND(INDIRECT(ADDRESS(ROW()+(0), COLUMN()+(-3), 1))*INDIRECT(ADDRESS(ROW()+(0), COLUMN()+(-1), 1)), 2)</f>
        <v>2.46</v>
      </c>
    </row>
    <row r="25" spans="1:9" ht="13.50" thickBot="1" customHeight="1">
      <c r="A25" s="15"/>
      <c r="B25" s="15"/>
      <c r="C25" s="15"/>
      <c r="D25" s="15"/>
      <c r="E25" s="15"/>
      <c r="F25" s="9" t="s">
        <v>57</v>
      </c>
      <c r="G25" s="9"/>
      <c r="H25" s="9"/>
      <c r="I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58.37</v>
      </c>
    </row>
    <row r="26" spans="1:9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8"/>
      <c r="H26" s="15"/>
      <c r="I26" s="15"/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0.567</v>
      </c>
      <c r="G27" s="11"/>
      <c r="H27" s="12">
        <v>19.03</v>
      </c>
      <c r="I27" s="12">
        <f ca="1">ROUND(INDIRECT(ADDRESS(ROW()+(0), COLUMN()+(-3), 1))*INDIRECT(ADDRESS(ROW()+(0), COLUMN()+(-1), 1)), 2)</f>
        <v>10.79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0.786</v>
      </c>
      <c r="G28" s="11"/>
      <c r="H28" s="12">
        <v>17.82</v>
      </c>
      <c r="I28" s="12">
        <f ca="1">ROUND(INDIRECT(ADDRESS(ROW()+(0), COLUMN()+(-3), 1))*INDIRECT(ADDRESS(ROW()+(0), COLUMN()+(-1), 1)), 2)</f>
        <v>14.01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0.197</v>
      </c>
      <c r="G29" s="11"/>
      <c r="H29" s="12">
        <v>19.03</v>
      </c>
      <c r="I29" s="12">
        <f ca="1">ROUND(INDIRECT(ADDRESS(ROW()+(0), COLUMN()+(-3), 1))*INDIRECT(ADDRESS(ROW()+(0), COLUMN()+(-1), 1)), 2)</f>
        <v>3.75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0.197</v>
      </c>
      <c r="G30" s="11"/>
      <c r="H30" s="12">
        <v>18.05</v>
      </c>
      <c r="I30" s="12">
        <f ca="1">ROUND(INDIRECT(ADDRESS(ROW()+(0), COLUMN()+(-3), 1))*INDIRECT(ADDRESS(ROW()+(0), COLUMN()+(-1), 1)), 2)</f>
        <v>3.56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0.055</v>
      </c>
      <c r="G31" s="11"/>
      <c r="H31" s="12">
        <v>19.56</v>
      </c>
      <c r="I31" s="12">
        <f ca="1">ROUND(INDIRECT(ADDRESS(ROW()+(0), COLUMN()+(-3), 1))*INDIRECT(ADDRESS(ROW()+(0), COLUMN()+(-1), 1)), 2)</f>
        <v>1.08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3">
        <v>0.055</v>
      </c>
      <c r="G32" s="13"/>
      <c r="H32" s="14">
        <v>18.05</v>
      </c>
      <c r="I32" s="14">
        <f ca="1">ROUND(INDIRECT(ADDRESS(ROW()+(0), COLUMN()+(-3), 1))*INDIRECT(ADDRESS(ROW()+(0), COLUMN()+(-1), 1)), 2)</f>
        <v>0.99</v>
      </c>
    </row>
    <row r="33" spans="1:9" ht="13.50" thickBot="1" customHeight="1">
      <c r="A33" s="15"/>
      <c r="B33" s="15"/>
      <c r="C33" s="15"/>
      <c r="D33" s="15"/>
      <c r="E33" s="15"/>
      <c r="F33" s="9" t="s">
        <v>77</v>
      </c>
      <c r="G33" s="9"/>
      <c r="H33" s="9"/>
      <c r="I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34.18</v>
      </c>
    </row>
    <row r="34" spans="1:9" ht="13.50" thickBot="1" customHeight="1">
      <c r="A34" s="15">
        <v>3</v>
      </c>
      <c r="B34" s="15"/>
      <c r="C34" s="15"/>
      <c r="D34" s="18" t="s">
        <v>78</v>
      </c>
      <c r="E34" s="18"/>
      <c r="F34" s="18"/>
      <c r="G34" s="18"/>
      <c r="H34" s="15"/>
      <c r="I34" s="15"/>
    </row>
    <row r="35" spans="1:9" ht="13.50" thickBot="1" customHeight="1">
      <c r="A35" s="19"/>
      <c r="B35" s="19"/>
      <c r="C35" s="20" t="s">
        <v>79</v>
      </c>
      <c r="D35" s="19" t="s">
        <v>80</v>
      </c>
      <c r="E35" s="19"/>
      <c r="F35" s="13">
        <v>2</v>
      </c>
      <c r="G35" s="13"/>
      <c r="H35" s="14">
        <f ca="1">ROUND(SUM(INDIRECT(ADDRESS(ROW()+(-2), COLUMN()+(1), 1)),INDIRECT(ADDRESS(ROW()+(-10), COLUMN()+(1), 1))), 2)</f>
        <v>92.55</v>
      </c>
      <c r="I35" s="14">
        <f ca="1">ROUND(INDIRECT(ADDRESS(ROW()+(0), COLUMN()+(-3), 1))*INDIRECT(ADDRESS(ROW()+(0), COLUMN()+(-1), 1))/100, 2)</f>
        <v>1.85</v>
      </c>
    </row>
    <row r="36" spans="1:9" ht="13.50" thickBot="1" customHeight="1">
      <c r="A36" s="21" t="s">
        <v>81</v>
      </c>
      <c r="B36" s="21"/>
      <c r="C36" s="22"/>
      <c r="D36" s="23"/>
      <c r="E36" s="23"/>
      <c r="F36" s="24" t="s">
        <v>82</v>
      </c>
      <c r="G36" s="24"/>
      <c r="H36" s="25"/>
      <c r="I36" s="26">
        <f ca="1">ROUND(SUM(INDIRECT(ADDRESS(ROW()+(-1), COLUMN()+(0), 1)),INDIRECT(ADDRESS(ROW()+(-3), COLUMN()+(0), 1)),INDIRECT(ADDRESS(ROW()+(-11), COLUMN()+(0), 1))), 2)</f>
        <v>94.4</v>
      </c>
    </row>
    <row r="39" spans="1:9" ht="13.50" thickBot="1" customHeight="1">
      <c r="A39" s="27" t="s">
        <v>83</v>
      </c>
      <c r="B39" s="27"/>
      <c r="C39" s="27"/>
      <c r="D39" s="27"/>
      <c r="E39" s="27" t="s">
        <v>84</v>
      </c>
      <c r="F39" s="27"/>
      <c r="G39" s="27" t="s">
        <v>85</v>
      </c>
      <c r="H39" s="27"/>
      <c r="I39" s="27" t="s">
        <v>86</v>
      </c>
    </row>
    <row r="40" spans="1:9" ht="13.50" thickBot="1" customHeight="1">
      <c r="A40" s="28" t="s">
        <v>87</v>
      </c>
      <c r="B40" s="28"/>
      <c r="C40" s="28"/>
      <c r="D40" s="28"/>
      <c r="E40" s="29">
        <v>1.06202e+006</v>
      </c>
      <c r="F40" s="29"/>
      <c r="G40" s="29">
        <v>1.06202e+006</v>
      </c>
      <c r="H40" s="29"/>
      <c r="I40" s="29" t="s">
        <v>88</v>
      </c>
    </row>
    <row r="41" spans="1:9" ht="13.50" thickBot="1" customHeight="1">
      <c r="A41" s="30" t="s">
        <v>89</v>
      </c>
      <c r="B41" s="30"/>
      <c r="C41" s="30"/>
      <c r="D41" s="30"/>
      <c r="E41" s="31"/>
      <c r="F41" s="31"/>
      <c r="G41" s="31"/>
      <c r="H41" s="31"/>
      <c r="I41" s="31"/>
    </row>
    <row r="42" spans="1:9" ht="13.50" thickBot="1" customHeight="1">
      <c r="A42" s="28" t="s">
        <v>90</v>
      </c>
      <c r="B42" s="28"/>
      <c r="C42" s="28"/>
      <c r="D42" s="28"/>
      <c r="E42" s="29">
        <v>132003</v>
      </c>
      <c r="F42" s="29"/>
      <c r="G42" s="29">
        <v>162004</v>
      </c>
      <c r="H42" s="29"/>
      <c r="I42" s="29" t="s">
        <v>91</v>
      </c>
    </row>
    <row r="43" spans="1:9" ht="13.50" thickBot="1" customHeight="1">
      <c r="A43" s="32" t="s">
        <v>92</v>
      </c>
      <c r="B43" s="32"/>
      <c r="C43" s="32"/>
      <c r="D43" s="32"/>
      <c r="E43" s="33"/>
      <c r="F43" s="33"/>
      <c r="G43" s="33"/>
      <c r="H43" s="33"/>
      <c r="I43" s="33"/>
    </row>
    <row r="44" spans="1:9" ht="13.50" thickBot="1" customHeight="1">
      <c r="A44" s="30" t="s">
        <v>93</v>
      </c>
      <c r="B44" s="30"/>
      <c r="C44" s="30"/>
      <c r="D44" s="30"/>
      <c r="E44" s="31">
        <v>112010</v>
      </c>
      <c r="F44" s="31"/>
      <c r="G44" s="31">
        <v>112010</v>
      </c>
      <c r="H44" s="31"/>
      <c r="I44" s="31"/>
    </row>
    <row r="45" spans="1:9" ht="13.50" thickBot="1" customHeight="1">
      <c r="A45" s="28" t="s">
        <v>94</v>
      </c>
      <c r="B45" s="28"/>
      <c r="C45" s="28"/>
      <c r="D45" s="28"/>
      <c r="E45" s="29">
        <v>1.07202e+006</v>
      </c>
      <c r="F45" s="29"/>
      <c r="G45" s="29">
        <v>1.07202e+006</v>
      </c>
      <c r="H45" s="29"/>
      <c r="I45" s="29" t="s">
        <v>95</v>
      </c>
    </row>
    <row r="46" spans="1:9" ht="24.00" thickBot="1" customHeight="1">
      <c r="A46" s="30" t="s">
        <v>96</v>
      </c>
      <c r="B46" s="30"/>
      <c r="C46" s="30"/>
      <c r="D46" s="30"/>
      <c r="E46" s="31"/>
      <c r="F46" s="31"/>
      <c r="G46" s="31"/>
      <c r="H46" s="31"/>
      <c r="I46" s="31"/>
    </row>
    <row r="47" spans="1:9" ht="13.50" thickBot="1" customHeight="1">
      <c r="A47" s="28" t="s">
        <v>97</v>
      </c>
      <c r="B47" s="28"/>
      <c r="C47" s="28"/>
      <c r="D47" s="28"/>
      <c r="E47" s="29">
        <v>162011</v>
      </c>
      <c r="F47" s="29"/>
      <c r="G47" s="29">
        <v>162012</v>
      </c>
      <c r="H47" s="29"/>
      <c r="I47" s="29" t="s">
        <v>98</v>
      </c>
    </row>
    <row r="48" spans="1:9" ht="13.50" thickBot="1" customHeight="1">
      <c r="A48" s="30" t="s">
        <v>99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100</v>
      </c>
      <c r="B49" s="28"/>
      <c r="C49" s="28"/>
      <c r="D49" s="28"/>
      <c r="E49" s="29">
        <v>1.102e+006</v>
      </c>
      <c r="F49" s="29"/>
      <c r="G49" s="29">
        <v>1.102e+006</v>
      </c>
      <c r="H49" s="29"/>
      <c r="I49" s="29" t="s">
        <v>101</v>
      </c>
    </row>
    <row r="50" spans="1:9" ht="13.50" thickBot="1" customHeight="1">
      <c r="A50" s="32" t="s">
        <v>102</v>
      </c>
      <c r="B50" s="32"/>
      <c r="C50" s="32"/>
      <c r="D50" s="32"/>
      <c r="E50" s="33"/>
      <c r="F50" s="33"/>
      <c r="G50" s="33"/>
      <c r="H50" s="33"/>
      <c r="I50" s="33"/>
    </row>
    <row r="51" spans="1:9" ht="13.50" thickBot="1" customHeight="1">
      <c r="A51" s="30" t="s">
        <v>103</v>
      </c>
      <c r="B51" s="30"/>
      <c r="C51" s="30"/>
      <c r="D51" s="30"/>
      <c r="E51" s="31">
        <v>162006</v>
      </c>
      <c r="F51" s="31"/>
      <c r="G51" s="31">
        <v>162007</v>
      </c>
      <c r="H51" s="31"/>
      <c r="I51" s="31"/>
    </row>
    <row r="52" spans="1:9" ht="13.50" thickBot="1" customHeight="1">
      <c r="A52" s="28" t="s">
        <v>104</v>
      </c>
      <c r="B52" s="28"/>
      <c r="C52" s="28"/>
      <c r="D52" s="28"/>
      <c r="E52" s="29">
        <v>1.10201e+006</v>
      </c>
      <c r="F52" s="29"/>
      <c r="G52" s="29">
        <v>1.10201e+006</v>
      </c>
      <c r="H52" s="29"/>
      <c r="I52" s="29" t="s">
        <v>105</v>
      </c>
    </row>
    <row r="53" spans="1:9" ht="24.00" thickBot="1" customHeight="1">
      <c r="A53" s="30" t="s">
        <v>106</v>
      </c>
      <c r="B53" s="30"/>
      <c r="C53" s="30"/>
      <c r="D53" s="30"/>
      <c r="E53" s="31"/>
      <c r="F53" s="31"/>
      <c r="G53" s="31"/>
      <c r="H53" s="31"/>
      <c r="I53" s="31"/>
    </row>
    <row r="54" spans="1:9" ht="13.50" thickBot="1" customHeight="1">
      <c r="A54" s="28" t="s">
        <v>107</v>
      </c>
      <c r="B54" s="28"/>
      <c r="C54" s="28"/>
      <c r="D54" s="28"/>
      <c r="E54" s="29">
        <v>1.07202e+006</v>
      </c>
      <c r="F54" s="29"/>
      <c r="G54" s="29">
        <v>1.07202e+006</v>
      </c>
      <c r="H54" s="29"/>
      <c r="I54" s="29" t="s">
        <v>108</v>
      </c>
    </row>
    <row r="55" spans="1:9" ht="24.00" thickBot="1" customHeight="1">
      <c r="A55" s="30" t="s">
        <v>109</v>
      </c>
      <c r="B55" s="30"/>
      <c r="C55" s="30"/>
      <c r="D55" s="30"/>
      <c r="E55" s="31"/>
      <c r="F55" s="31"/>
      <c r="G55" s="31"/>
      <c r="H55" s="31"/>
      <c r="I55" s="3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111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112</v>
      </c>
      <c r="B60" s="1"/>
      <c r="C60" s="1"/>
      <c r="D60" s="1"/>
      <c r="E60" s="1"/>
      <c r="F60" s="1"/>
      <c r="G60" s="1"/>
      <c r="H60" s="1"/>
      <c r="I60" s="1"/>
    </row>
  </sheetData>
  <mergeCells count="13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H33"/>
    <mergeCell ref="A34:B34"/>
    <mergeCell ref="D34:G34"/>
    <mergeCell ref="A35:B35"/>
    <mergeCell ref="D35:E35"/>
    <mergeCell ref="F35:G35"/>
    <mergeCell ref="A36:E36"/>
    <mergeCell ref="F36:H36"/>
    <mergeCell ref="A39:D39"/>
    <mergeCell ref="E39:F39"/>
    <mergeCell ref="G39:H39"/>
    <mergeCell ref="A40:D40"/>
    <mergeCell ref="E40:F41"/>
    <mergeCell ref="G40:H41"/>
    <mergeCell ref="I40:I41"/>
    <mergeCell ref="A41:D41"/>
    <mergeCell ref="A42:D42"/>
    <mergeCell ref="E42:F42"/>
    <mergeCell ref="G42:H42"/>
    <mergeCell ref="I42:I44"/>
    <mergeCell ref="A43:D43"/>
    <mergeCell ref="E43:F43"/>
    <mergeCell ref="G43:H43"/>
    <mergeCell ref="A44:D44"/>
    <mergeCell ref="E44:F44"/>
    <mergeCell ref="G44:H44"/>
    <mergeCell ref="A45:D45"/>
    <mergeCell ref="E45:F46"/>
    <mergeCell ref="G45:H46"/>
    <mergeCell ref="I45:I46"/>
    <mergeCell ref="A46:D46"/>
    <mergeCell ref="A47:D47"/>
    <mergeCell ref="E47:F48"/>
    <mergeCell ref="G47:H48"/>
    <mergeCell ref="I47:I48"/>
    <mergeCell ref="A48:D48"/>
    <mergeCell ref="A49:D49"/>
    <mergeCell ref="E49:F49"/>
    <mergeCell ref="G49:H49"/>
    <mergeCell ref="I49:I51"/>
    <mergeCell ref="A50:D50"/>
    <mergeCell ref="E50:F50"/>
    <mergeCell ref="G50:H50"/>
    <mergeCell ref="A51:D51"/>
    <mergeCell ref="E51:F51"/>
    <mergeCell ref="G51:H51"/>
    <mergeCell ref="A52:D52"/>
    <mergeCell ref="E52:F53"/>
    <mergeCell ref="G52:H53"/>
    <mergeCell ref="I52:I53"/>
    <mergeCell ref="A53:D53"/>
    <mergeCell ref="A54:D54"/>
    <mergeCell ref="E54:F55"/>
    <mergeCell ref="G54:H55"/>
    <mergeCell ref="I54:I55"/>
    <mergeCell ref="A55:D55"/>
    <mergeCell ref="A58:I58"/>
    <mergeCell ref="A59:I59"/>
    <mergeCell ref="A60:I60"/>
  </mergeCells>
  <pageMargins left="0.147638" right="0.147638" top="0.206693" bottom="0.206693" header="0.0" footer="0.0"/>
  <pageSetup paperSize="9" orientation="portrait"/>
  <rowBreaks count="0" manualBreakCount="0">
    </rowBreaks>
</worksheet>
</file>