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<sst xmlns="http://schemas.openxmlformats.org/spreadsheetml/2006/main" count="118" uniqueCount="118">
  <si>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</si>
  <si>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QAD011</t>
  </si>
  <si>
    <t xml:space="preserve">m²</t>
  </si>
  <si>
    <t xml:space="preserve">Cubierta plana transitable, no ventilada, con solado fijo, tipo convencional, para uso deportivo.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</si>
  <si>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hidrofugada, LAROC N 150/4 "CHOVA"; CAPA SEPARADORA BAJO CAPA DE REFUERZO: geotextil no tejido compuesto por fibras de poliéster unidas por agujeteado, GEOFIM 150 "CHOVA", (150 g/m²); CAPA DE REFUERZO: mortero de cemento CEM II/B-P 32,5 N tipo M-10 de 4 cm de espesor; IMPERMEABILIZACIÓN: tipo monocapa, adherida, formada por una lámina de betún modificado con elastómero SBS, LBM(SBS)-40-FP, POLITABER COMBI 40 "CHOVA", mejorada con una lámina de betún aditivado con plastómero APP, LA-30-FV, ChovAPLAST VEL 30 "CHOVA", totalmente adheridas con soplete; CAPA SEPARADORA BAJO PROTECCIÓN: geotextil no tejido compuesto por fibras de poliéster unidas por agujeteado, GEOFIM 200 "CHOVA",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</si>
  <si>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</si>
  <si>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</si>
  <si>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</si>
  <si>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</si>
  <si>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</si>
  <si>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</si>
  <si>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</si>
  <si>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</si>
  <si>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</si>
  <si>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</si>
  <si>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</si>
  <si>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</si>
  <si>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</si>
  <si>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</si>
  <si>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</si>
  <si>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</si>
  <si>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</si>
  <si>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</si>
  <si>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</si>
  <si>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</si>
  <si>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</si>
  <si>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</si>
  <si>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</si>
  <si>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</si>
  <si>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</si>
  <si>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mt16lrc010la</t>
  </si>
  <si>
    <t xml:space="preserve">m²</t>
  </si>
  <si>
    <t xml:space="preserve">Panel rígido de lana mineral hidrofugada, LAROC N 150/4 "CHOVA", según UNE-EN 13162, de 40 mm de espesor, resistencia térmica &gt;= 1,05 m²K/W, conductividad térmica 0,038 W/(mK), Euroclase A1 de reacción al fuego según UNE-EN 13501-1.</t>
  </si>
  <si>
    <t xml:space="preserve">mt14gsa020gd</t>
  </si>
  <si>
    <t xml:space="preserve">m²</t>
  </si>
  <si>
    <t xml:space="preserve">Geotextil no tejido compuesto por fibras de poliéster unidas por agujeteado, GEOFIM 150 "CHOVA",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</si>
  <si>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</si>
  <si>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</si>
  <si>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</si>
  <si>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mt14lba010D</t>
  </si>
  <si>
    <t xml:space="preserve">m²</t>
  </si>
  <si>
    <t xml:space="preserve">Lámina de betún modificado con elastómero SBS, LBM(SBS)-40-FP, POLITABER COMBI 40 "CHOVA", masa nominal 4 kg/m², con armadura de fieltro de poliéster reforzado y estabilizado de 150 g/m², de superficie no protegida, y coeficiente de difusión frente al gas radón 7x10-12 m²/s. Según UNE-EN 13707.</t>
  </si>
  <si>
    <t xml:space="preserve">mt14lad010l</t>
  </si>
  <si>
    <t xml:space="preserve">m²</t>
  </si>
  <si>
    <t xml:space="preserve">Lámina de betún aditivado con plastómero APP, LA-30-FV, ChovAPLAST VEL 30 "CHOVA", masa nominal 3 kg/m², con armadura de fieltro de fibra de vidrio de 60 g/m², de superficie no protegida. Según UNE-EN 13707.</t>
  </si>
  <si>
    <t xml:space="preserve">mt14gsa020hf</t>
  </si>
  <si>
    <t xml:space="preserve">m²</t>
  </si>
  <si>
    <t xml:space="preserve">Geotextil no tejido compuesto por fibras de poliéster unidas por agujeteado, GEOFIM 200 "CHOVA",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</si>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</sst>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18.19</v>
      </c>
      <c r="I16" s="12">
        <f ca="1">ROUND(INDIRECT(ADDRESS(ROW()+(0), COLUMN()+(-3), 1))*INDIRECT(ADDRESS(ROW()+(0), COLUMN()+(-1), 1)), 2)</f>
        <v>19.1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0.7</v>
      </c>
      <c r="I17" s="12">
        <f ca="1">ROUND(INDIRECT(ADDRESS(ROW()+(0), COLUMN()+(-3), 1))*INDIRECT(ADDRESS(ROW()+(0), COLUMN()+(-1), 1)), 2)</f>
        <v>0.74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45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7.22</v>
      </c>
      <c r="I19" s="12">
        <f ca="1">ROUND(INDIRECT(ADDRESS(ROW()+(0), COLUMN()+(-3), 1))*INDIRECT(ADDRESS(ROW()+(0), COLUMN()+(-1), 1)), 2)</f>
        <v>7.94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3.52</v>
      </c>
      <c r="I20" s="12">
        <f ca="1">ROUND(INDIRECT(ADDRESS(ROW()+(0), COLUMN()+(-3), 1))*INDIRECT(ADDRESS(ROW()+(0), COLUMN()+(-1), 1)), 2)</f>
        <v>3.87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0.96</v>
      </c>
      <c r="I21" s="12">
        <f ca="1">ROUND(INDIRECT(ADDRESS(ROW()+(0), COLUMN()+(-3), 1))*INDIRECT(ADDRESS(ROW()+(0), COLUMN()+(-1), 1)), 2)</f>
        <v>1.01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85.33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0.567</v>
      </c>
      <c r="G29" s="11"/>
      <c r="H29" s="12">
        <v>22.13</v>
      </c>
      <c r="I29" s="12">
        <f ca="1">ROUND(INDIRECT(ADDRESS(ROW()+(0), COLUMN()+(-3), 1))*INDIRECT(ADDRESS(ROW()+(0), COLUMN()+(-1), 1)), 2)</f>
        <v>12.55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1.004</v>
      </c>
      <c r="G30" s="11"/>
      <c r="H30" s="12">
        <v>20.78</v>
      </c>
      <c r="I30" s="12">
        <f ca="1">ROUND(INDIRECT(ADDRESS(ROW()+(0), COLUMN()+(-3), 1))*INDIRECT(ADDRESS(ROW()+(0), COLUMN()+(-1), 1)), 2)</f>
        <v>20.86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0.153</v>
      </c>
      <c r="G31" s="11"/>
      <c r="H31" s="12">
        <v>22.13</v>
      </c>
      <c r="I31" s="12">
        <f ca="1">ROUND(INDIRECT(ADDRESS(ROW()+(0), COLUMN()+(-3), 1))*INDIRECT(ADDRESS(ROW()+(0), COLUMN()+(-1), 1)), 2)</f>
        <v>3.39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0.153</v>
      </c>
      <c r="G32" s="11"/>
      <c r="H32" s="12">
        <v>21.02</v>
      </c>
      <c r="I32" s="12">
        <f ca="1">ROUND(INDIRECT(ADDRESS(ROW()+(0), COLUMN()+(-3), 1))*INDIRECT(ADDRESS(ROW()+(0), COLUMN()+(-1), 1)), 2)</f>
        <v>3.22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0.055</v>
      </c>
      <c r="G33" s="11"/>
      <c r="H33" s="12">
        <v>22.74</v>
      </c>
      <c r="I33" s="12">
        <f ca="1">ROUND(INDIRECT(ADDRESS(ROW()+(0), COLUMN()+(-3), 1))*INDIRECT(ADDRESS(ROW()+(0), COLUMN()+(-1), 1)), 2)</f>
        <v>1.25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0.055</v>
      </c>
      <c r="G34" s="13"/>
      <c r="H34" s="14">
        <v>21.02</v>
      </c>
      <c r="I34" s="14">
        <f ca="1">ROUND(INDIRECT(ADDRESS(ROW()+(0), COLUMN()+(-3), 1))*INDIRECT(ADDRESS(ROW()+(0), COLUMN()+(-1), 1)), 2)</f>
        <v>1.16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42.43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127.76</v>
      </c>
      <c r="I37" s="14">
        <f ca="1">ROUND(INDIRECT(ADDRESS(ROW()+(0), COLUMN()+(-3), 1))*INDIRECT(ADDRESS(ROW()+(0), COLUMN()+(-1), 1))/100, 2)</f>
        <v>2.56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130.32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1.06202e+006</v>
      </c>
      <c r="F42" s="29"/>
      <c r="G42" s="29">
        <v>1.06202e+006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1.18202e+006</v>
      </c>
      <c r="F49" s="29"/>
      <c r="G49" s="29">
        <v>1.18202e+006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1.07202e+006</v>
      </c>
      <c r="F51" s="29"/>
      <c r="G51" s="29">
        <v>1.07202e+006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1.03202e+006</v>
      </c>
      <c r="F53" s="29"/>
      <c r="G53" s="29">
        <v>1.03202e+006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