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<sst xmlns="http://schemas.openxmlformats.org/spreadsheetml/2006/main" count="121" uniqueCount="121">
  <si>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</si>
  <si>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</si>
  <si>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</si>
  <si>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Cubierta plana transitable, no ventilada, con solado fijo, tipo invertida,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</si>
  <si>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LBM(SBS)-40-FP, POLITABER COMBI 40 "CHOVA", mejorada con lámina de betún aditivado con plastómero APP, LA-30-FV, ChovAPLAST VEL 30 "CHOVA", previa imprimación con emulsión asfáltica aniónica con cargas tipo EB SUPERMUL, "CHOVA"; CAPA SEPARADORA BAJO AISLAMIENTO: geotextil no tejido compuesto por fibras de poliéster unidas por agujeteado, GEOFIM 150 "CHOVA", (150 g/m²); AISLAMIENTO TÉRMICO: panel rígido de poliestireno extruido, ChovAFOAM 300 M "CHOVA", según UNE-EN 13164, de superficie lisa y mecanizado lateral a media madera, de 40 mm de espesor, resistencia a compresión &gt;= 300 kPa; CAPA SEPARADORA BAJO CAPA DE REFUERZO: geotextil no tejido compuesto por fibras de poliéster unidas por agujeteado, GEOFIM 150 "CHOVA", (150 g/m²); CAPA DE REFUERZO: mortero de cemento CEM II/B-P 32,5 N tipo M-10 de 4 cm de espesor; CAPA SEPARADORA BAJO PROTECCIÓN: geotextil no tejido compuesto por fibras de poliéster unidas por agujeteado, GEOFIM 200 "CHOVA",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</si>
  <si>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</si>
  <si>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</si>
  <si>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</si>
  <si>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</si>
  <si>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</si>
  <si>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</si>
  <si>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</si>
  <si>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</si>
  <si>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</si>
  <si>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</si>
  <si>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</si>
  <si>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</si>
  <si>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</si>
  <si>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</si>
  <si>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</si>
  <si>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</si>
  <si>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</si>
  <si>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</si>
  <si>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</si>
  <si>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</si>
  <si>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</si>
  <si>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</si>
  <si>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</si>
  <si>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</si>
  <si>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</si>
  <si>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</si>
  <si>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</si>
  <si>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</si>
  <si>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mt14lad010l</t>
  </si>
  <si>
    <t xml:space="preserve">m²</t>
  </si>
  <si>
    <t xml:space="preserve">Lámina de betún aditivado con plastómero APP, LA-30-FV, ChovAPLAST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</si>
  <si>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</si>
  <si>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</si>
  <si>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</si>
  <si>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</si>
  <si>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</si>
  <si>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</si>
  <si>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mt16pxc010jbc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</si>
  <si>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</si>
  <si>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</si>
  <si>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</si>
  <si>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</si>
  <si>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</si>
  <si>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mt14gsa020hf</t>
  </si>
  <si>
    <t xml:space="preserve">m²</t>
  </si>
  <si>
    <t xml:space="preserve">Geotextil no tejido compuesto por fibras de poliéster unidas por agujeteado, GEOFIM 200 "CHOVA",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</si>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</sst>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7.22</v>
      </c>
      <c r="I16" s="12">
        <f ca="1">ROUND(INDIRECT(ADDRESS(ROW()+(0), COLUMN()+(-3), 1))*INDIRECT(ADDRESS(ROW()+(0), COLUMN()+(-1), 1)), 2)</f>
        <v>7.94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3.52</v>
      </c>
      <c r="I17" s="12">
        <f ca="1">ROUND(INDIRECT(ADDRESS(ROW()+(0), COLUMN()+(-3), 1))*INDIRECT(ADDRESS(ROW()+(0), COLUMN()+(-1), 1)), 2)</f>
        <v>3.87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3.4</v>
      </c>
      <c r="I18" s="12">
        <f ca="1">ROUND(INDIRECT(ADDRESS(ROW()+(0), COLUMN()+(-3), 1))*INDIRECT(ADDRESS(ROW()+(0), COLUMN()+(-1), 1)), 2)</f>
        <v>1.02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0.7</v>
      </c>
      <c r="I19" s="12">
        <f ca="1">ROUND(INDIRECT(ADDRESS(ROW()+(0), COLUMN()+(-3), 1))*INDIRECT(ADDRESS(ROW()+(0), COLUMN()+(-1), 1)), 2)</f>
        <v>1.47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7</v>
      </c>
      <c r="I20" s="12">
        <f ca="1">ROUND(INDIRECT(ADDRESS(ROW()+(0), COLUMN()+(-3), 1))*INDIRECT(ADDRESS(ROW()+(0), COLUMN()+(-1), 1)), 2)</f>
        <v>7.35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1"/>
      <c r="H21" s="12">
        <v>133.3</v>
      </c>
      <c r="I21" s="12">
        <f ca="1">ROUND(INDIRECT(ADDRESS(ROW()+(0), COLUMN()+(-3), 1))*INDIRECT(ADDRESS(ROW()+(0), COLUMN()+(-1), 1)), 2)</f>
        <v>5.33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0.96</v>
      </c>
      <c r="I22" s="12">
        <f ca="1">ROUND(INDIRECT(ADDRESS(ROW()+(0), COLUMN()+(-3), 1))*INDIRECT(ADDRESS(ROW()+(0), COLUMN()+(-1), 1)), 2)</f>
        <v>1.01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3.36</v>
      </c>
      <c r="I23" s="12">
        <f ca="1">ROUND(INDIRECT(ADDRESS(ROW()+(0), COLUMN()+(-3), 1))*INDIRECT(ADDRESS(ROW()+(0), COLUMN()+(-1), 1)), 2)</f>
        <v>3.7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1"/>
      <c r="H24" s="12">
        <v>88.2</v>
      </c>
      <c r="I24" s="12">
        <f ca="1">ROUND(INDIRECT(ADDRESS(ROW()+(0), COLUMN()+(-3), 1))*INDIRECT(ADDRESS(ROW()+(0), COLUMN()+(-1), 1)), 2)</f>
        <v>8.82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3.47</v>
      </c>
      <c r="I25" s="12">
        <f ca="1">ROUND(INDIRECT(ADDRESS(ROW()+(0), COLUMN()+(-3), 1))*INDIRECT(ADDRESS(ROW()+(0), COLUMN()+(-1), 1)), 2)</f>
        <v>2.78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1"/>
      <c r="H26" s="12">
        <v>11.36</v>
      </c>
      <c r="I26" s="12">
        <f ca="1">ROUND(INDIRECT(ADDRESS(ROW()+(0), COLUMN()+(-3), 1))*INDIRECT(ADDRESS(ROW()+(0), COLUMN()+(-1), 1)), 2)</f>
        <v>9.09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3"/>
      <c r="H27" s="14">
        <v>12.29</v>
      </c>
      <c r="I27" s="14">
        <f ca="1">ROUND(INDIRECT(ADDRESS(ROW()+(0), COLUMN()+(-3), 1))*INDIRECT(ADDRESS(ROW()+(0), COLUMN()+(-1), 1)), 2)</f>
        <v>2.46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75.33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0.567</v>
      </c>
      <c r="G30" s="11"/>
      <c r="H30" s="12">
        <v>22.13</v>
      </c>
      <c r="I30" s="12">
        <f ca="1">ROUND(INDIRECT(ADDRESS(ROW()+(0), COLUMN()+(-3), 1))*INDIRECT(ADDRESS(ROW()+(0), COLUMN()+(-1), 1)), 2)</f>
        <v>12.55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1.004</v>
      </c>
      <c r="G31" s="11"/>
      <c r="H31" s="12">
        <v>20.78</v>
      </c>
      <c r="I31" s="12">
        <f ca="1">ROUND(INDIRECT(ADDRESS(ROW()+(0), COLUMN()+(-3), 1))*INDIRECT(ADDRESS(ROW()+(0), COLUMN()+(-1), 1)), 2)</f>
        <v>20.86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0.175</v>
      </c>
      <c r="G32" s="11"/>
      <c r="H32" s="12">
        <v>22.13</v>
      </c>
      <c r="I32" s="12">
        <f ca="1">ROUND(INDIRECT(ADDRESS(ROW()+(0), COLUMN()+(-3), 1))*INDIRECT(ADDRESS(ROW()+(0), COLUMN()+(-1), 1)), 2)</f>
        <v>3.87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0.175</v>
      </c>
      <c r="G33" s="11"/>
      <c r="H33" s="12">
        <v>21.02</v>
      </c>
      <c r="I33" s="12">
        <f ca="1">ROUND(INDIRECT(ADDRESS(ROW()+(0), COLUMN()+(-3), 1))*INDIRECT(ADDRESS(ROW()+(0), COLUMN()+(-1), 1)), 2)</f>
        <v>3.68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1">
        <v>0.055</v>
      </c>
      <c r="G34" s="11"/>
      <c r="H34" s="12">
        <v>22.74</v>
      </c>
      <c r="I34" s="12">
        <f ca="1">ROUND(INDIRECT(ADDRESS(ROW()+(0), COLUMN()+(-3), 1))*INDIRECT(ADDRESS(ROW()+(0), COLUMN()+(-1), 1)), 2)</f>
        <v>1.25</v>
      </c>
    </row>
    <row r="35" spans="1:9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3">
        <v>0.055</v>
      </c>
      <c r="G35" s="13"/>
      <c r="H35" s="14">
        <v>21.02</v>
      </c>
      <c r="I35" s="14">
        <f ca="1">ROUND(INDIRECT(ADDRESS(ROW()+(0), COLUMN()+(-3), 1))*INDIRECT(ADDRESS(ROW()+(0), COLUMN()+(-1), 1)), 2)</f>
        <v>1.16</v>
      </c>
    </row>
    <row r="36" spans="1:9" ht="13.50" thickBot="1" customHeight="1">
      <c r="A36" s="15"/>
      <c r="B36" s="15"/>
      <c r="C36" s="15"/>
      <c r="D36" s="15"/>
      <c r="E36" s="15"/>
      <c r="F36" s="9" t="s">
        <v>86</v>
      </c>
      <c r="G36" s="9"/>
      <c r="H36" s="9"/>
      <c r="I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43.37</v>
      </c>
    </row>
    <row r="37" spans="1:9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5"/>
      <c r="I37" s="15"/>
    </row>
    <row r="38" spans="1:9" ht="13.50" thickBot="1" customHeight="1">
      <c r="A38" s="19"/>
      <c r="B38" s="19"/>
      <c r="C38" s="20" t="s">
        <v>88</v>
      </c>
      <c r="D38" s="19" t="s">
        <v>89</v>
      </c>
      <c r="E38" s="19"/>
      <c r="F38" s="13">
        <v>2</v>
      </c>
      <c r="G38" s="13"/>
      <c r="H38" s="14">
        <f ca="1">ROUND(SUM(INDIRECT(ADDRESS(ROW()+(-2), COLUMN()+(1), 1)),INDIRECT(ADDRESS(ROW()+(-10), COLUMN()+(1), 1))), 2)</f>
        <v>118.7</v>
      </c>
      <c r="I38" s="14">
        <f ca="1">ROUND(INDIRECT(ADDRESS(ROW()+(0), COLUMN()+(-3), 1))*INDIRECT(ADDRESS(ROW()+(0), COLUMN()+(-1), 1))/100, 2)</f>
        <v>2.37</v>
      </c>
    </row>
    <row r="39" spans="1:9" ht="13.50" thickBot="1" customHeight="1">
      <c r="A39" s="21" t="s">
        <v>90</v>
      </c>
      <c r="B39" s="21"/>
      <c r="C39" s="22"/>
      <c r="D39" s="23"/>
      <c r="E39" s="23"/>
      <c r="F39" s="24" t="s">
        <v>91</v>
      </c>
      <c r="G39" s="24"/>
      <c r="H39" s="25"/>
      <c r="I39" s="26">
        <f ca="1">ROUND(SUM(INDIRECT(ADDRESS(ROW()+(-1), COLUMN()+(0), 1)),INDIRECT(ADDRESS(ROW()+(-3), COLUMN()+(0), 1)),INDIRECT(ADDRESS(ROW()+(-11), COLUMN()+(0), 1))), 2)</f>
        <v>121.07</v>
      </c>
    </row>
    <row r="42" spans="1:9" ht="13.50" thickBot="1" customHeight="1">
      <c r="A42" s="27" t="s">
        <v>92</v>
      </c>
      <c r="B42" s="27"/>
      <c r="C42" s="27"/>
      <c r="D42" s="27"/>
      <c r="E42" s="27" t="s">
        <v>93</v>
      </c>
      <c r="F42" s="27"/>
      <c r="G42" s="27" t="s">
        <v>94</v>
      </c>
      <c r="H42" s="27"/>
      <c r="I42" s="27" t="s">
        <v>95</v>
      </c>
    </row>
    <row r="43" spans="1:9" ht="13.50" thickBot="1" customHeight="1">
      <c r="A43" s="28" t="s">
        <v>96</v>
      </c>
      <c r="B43" s="28"/>
      <c r="C43" s="28"/>
      <c r="D43" s="28"/>
      <c r="E43" s="29">
        <v>1.06202e+006</v>
      </c>
      <c r="F43" s="29"/>
      <c r="G43" s="29">
        <v>1.06202e+006</v>
      </c>
      <c r="H43" s="29"/>
      <c r="I43" s="29" t="s">
        <v>97</v>
      </c>
    </row>
    <row r="44" spans="1:9" ht="13.50" thickBot="1" customHeight="1">
      <c r="A44" s="30" t="s">
        <v>98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99</v>
      </c>
      <c r="B45" s="28"/>
      <c r="C45" s="28"/>
      <c r="D45" s="28"/>
      <c r="E45" s="29">
        <v>132003</v>
      </c>
      <c r="F45" s="29"/>
      <c r="G45" s="29">
        <v>162004</v>
      </c>
      <c r="H45" s="29"/>
      <c r="I45" s="29" t="s">
        <v>100</v>
      </c>
    </row>
    <row r="46" spans="1:9" ht="13.50" thickBot="1" customHeight="1">
      <c r="A46" s="32" t="s">
        <v>101</v>
      </c>
      <c r="B46" s="32"/>
      <c r="C46" s="32"/>
      <c r="D46" s="32"/>
      <c r="E46" s="33"/>
      <c r="F46" s="33"/>
      <c r="G46" s="33"/>
      <c r="H46" s="33"/>
      <c r="I46" s="33"/>
    </row>
    <row r="47" spans="1:9" ht="13.50" thickBot="1" customHeight="1">
      <c r="A47" s="30" t="s">
        <v>102</v>
      </c>
      <c r="B47" s="30"/>
      <c r="C47" s="30"/>
      <c r="D47" s="30"/>
      <c r="E47" s="31">
        <v>112010</v>
      </c>
      <c r="F47" s="31"/>
      <c r="G47" s="31">
        <v>112010</v>
      </c>
      <c r="H47" s="31"/>
      <c r="I47" s="31"/>
    </row>
    <row r="48" spans="1:9" ht="13.50" thickBot="1" customHeight="1">
      <c r="A48" s="28" t="s">
        <v>103</v>
      </c>
      <c r="B48" s="28"/>
      <c r="C48" s="28"/>
      <c r="D48" s="28"/>
      <c r="E48" s="29">
        <v>1.07202e+006</v>
      </c>
      <c r="F48" s="29"/>
      <c r="G48" s="29">
        <v>1.07202e+006</v>
      </c>
      <c r="H48" s="29"/>
      <c r="I48" s="29" t="s">
        <v>104</v>
      </c>
    </row>
    <row r="49" spans="1:9" ht="24.00" thickBot="1" customHeight="1">
      <c r="A49" s="30" t="s">
        <v>105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106</v>
      </c>
      <c r="B50" s="28"/>
      <c r="C50" s="28"/>
      <c r="D50" s="28"/>
      <c r="E50" s="29">
        <v>1.18202e+006</v>
      </c>
      <c r="F50" s="29"/>
      <c r="G50" s="29">
        <v>1.18202e+006</v>
      </c>
      <c r="H50" s="29"/>
      <c r="I50" s="29" t="s">
        <v>107</v>
      </c>
    </row>
    <row r="51" spans="1:9" ht="13.50" thickBot="1" customHeight="1">
      <c r="A51" s="30" t="s">
        <v>108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109</v>
      </c>
      <c r="B52" s="28"/>
      <c r="C52" s="28"/>
      <c r="D52" s="28"/>
      <c r="E52" s="29">
        <v>142010</v>
      </c>
      <c r="F52" s="29"/>
      <c r="G52" s="29">
        <v>1.10201e+006</v>
      </c>
      <c r="H52" s="29"/>
      <c r="I52" s="29" t="s">
        <v>110</v>
      </c>
    </row>
    <row r="53" spans="1:9" ht="24.00" thickBot="1" customHeight="1">
      <c r="A53" s="30" t="s">
        <v>111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112</v>
      </c>
      <c r="B54" s="28"/>
      <c r="C54" s="28"/>
      <c r="D54" s="28"/>
      <c r="E54" s="29">
        <v>1.03202e+006</v>
      </c>
      <c r="F54" s="29"/>
      <c r="G54" s="29">
        <v>1.03202e+006</v>
      </c>
      <c r="H54" s="29"/>
      <c r="I54" s="29" t="s">
        <v>113</v>
      </c>
    </row>
    <row r="55" spans="1:9" ht="13.50" thickBot="1" customHeight="1">
      <c r="A55" s="30" t="s">
        <v>114</v>
      </c>
      <c r="B55" s="30"/>
      <c r="C55" s="30"/>
      <c r="D55" s="30"/>
      <c r="E55" s="31"/>
      <c r="F55" s="31"/>
      <c r="G55" s="31"/>
      <c r="H55" s="31"/>
      <c r="I55" s="31"/>
    </row>
    <row r="56" spans="1:9" ht="13.50" thickBot="1" customHeight="1">
      <c r="A56" s="28" t="s">
        <v>115</v>
      </c>
      <c r="B56" s="28"/>
      <c r="C56" s="28"/>
      <c r="D56" s="28"/>
      <c r="E56" s="29">
        <v>1.07202e+006</v>
      </c>
      <c r="F56" s="29"/>
      <c r="G56" s="29">
        <v>1.07202e+006</v>
      </c>
      <c r="H56" s="29"/>
      <c r="I56" s="29" t="s">
        <v>116</v>
      </c>
    </row>
    <row r="57" spans="1:9" ht="24.00" thickBot="1" customHeight="1">
      <c r="A57" s="30" t="s">
        <v>117</v>
      </c>
      <c r="B57" s="30"/>
      <c r="C57" s="30"/>
      <c r="D57" s="30"/>
      <c r="E57" s="31"/>
      <c r="F57" s="31"/>
      <c r="G57" s="31"/>
      <c r="H57" s="31"/>
      <c r="I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</row>
  </sheetData>
  <mergeCells count="14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H28"/>
    <mergeCell ref="A29:B29"/>
    <mergeCell ref="D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G35"/>
    <mergeCell ref="A36:B36"/>
    <mergeCell ref="D36:E36"/>
    <mergeCell ref="F36:H36"/>
    <mergeCell ref="A37:B37"/>
    <mergeCell ref="D37:G37"/>
    <mergeCell ref="A38:B38"/>
    <mergeCell ref="D38:E38"/>
    <mergeCell ref="F38:G38"/>
    <mergeCell ref="A39:E39"/>
    <mergeCell ref="F39:H39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5"/>
    <mergeCell ref="G45:H45"/>
    <mergeCell ref="I45:I47"/>
    <mergeCell ref="A46:D46"/>
    <mergeCell ref="E46:F46"/>
    <mergeCell ref="G46:H46"/>
    <mergeCell ref="A47:D47"/>
    <mergeCell ref="E47:F47"/>
    <mergeCell ref="G47:H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6:D56"/>
    <mergeCell ref="E56:F57"/>
    <mergeCell ref="G56:H57"/>
    <mergeCell ref="I56:I57"/>
    <mergeCell ref="A57:D57"/>
    <mergeCell ref="A60:I60"/>
    <mergeCell ref="A61:I61"/>
    <mergeCell ref="A62:I62"/>
  </mergeCells>
  <pageMargins left="0.147638" right="0.147638" top="0.206693" bottom="0.206693" header="0.0" footer="0.0"/>
  <pageSetup paperSize="9" orientation="portrait"/>
  <rowBreaks count="0" manualBreakCount="0">
    </rowBreaks>
</worksheet>
</file>