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<sst xmlns="http://schemas.openxmlformats.org/spreadsheetml/2006/main" count="110" uniqueCount="110">
  <si>
    <t xml:space="preserve"/>
  </si>
  <si>
    <t xml:space="preserve">QAD032</t>
  </si>
  <si>
    <t xml:space="preserve">m²</t>
  </si>
  <si>
    <t xml:space="preserve">Cubierta plana no transitable, no ventilada, ajardinada. Impermeabilización con láminas de PVC.</t>
  </si>
  <si>
    <r>
      <rPr>
        <sz val="8.25"/>
        <color rgb="FF000000"/>
        <rFont val="Arial"/>
        <family val="2"/>
      </rPr>
      <t xml:space="preserve">Cubierta plana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GEOFIM 300 "CHOVA", (300 g/m²); IMPERMEABILIZACIÓN: tipo monocapa, no adherida, formada por una lámina impermeabilizante flexible de PVC-P, (fv), CHOVIPOL RV 1,2 INTEMPERIE "CHOVA", de 1,2 mm de espesor, con armadura de velo de fibra de vidrio, y con resistencia a la intemperie, fijada en solapes y bordes mediante soldadura termoplástica; CAPA SEPARADORA BAJO AISLAMIENTO: geotextil no tejido compuesto por fibras de poliéster unidas por agujeteado, GEOFIM 300 "CHOVA", (300 g/m²); AISLAMIENTO TÉRMICO: panel rígido de poliestireno extruido, ChovAFOAM 300 M "CHOVA", según UNE-EN 13164, de superficie lisa y mecanizado lateral a media madera, de 40 mm de espesor, resistencia a compresión &gt;= 300 kPa; CAPA SEPARADORA BAJO PROTECCIÓN: geotextil no tejido compuesto por fibras de poliéster unidas por agujeteado, GEOFIM 150 "CHOVA", (150 g/m²); CAPA DRENANTE Y FILTRANTE: lámina drenante y filtrante de estructura nodular de polietileno de alta densidad (PEAD/HDPE), ChovADREN DD "CHOVA",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</si>
  <si>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</si>
  <si>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</si>
  <si>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</si>
  <si>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</si>
  <si>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</si>
  <si>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</si>
  <si>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</si>
  <si>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</si>
  <si>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</si>
  <si>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</si>
  <si>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</si>
  <si>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</si>
  <si>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</si>
  <si>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</si>
  <si>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</si>
  <si>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</si>
  <si>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</si>
  <si>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</si>
  <si>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</si>
  <si>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</si>
  <si>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</si>
  <si>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</si>
  <si>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</si>
  <si>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</si>
  <si>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</si>
  <si>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mt14gsa020ih</t>
  </si>
  <si>
    <t xml:space="preserve">m²</t>
  </si>
  <si>
    <t xml:space="preserve">Geotextil no tejido compuesto por fibras de poliéster unidas por agujeteado, GEOFIM 300 "CHOVA",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</si>
  <si>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mt15dan010h</t>
  </si>
  <si>
    <t xml:space="preserve">m²</t>
  </si>
  <si>
    <t xml:space="preserve">Lámina impermeabilizante flexible de PVC-P, (fv), CHOVIPOL RV 1,2 INTEMPERIE "CHOVA", de 1,2 mm de espesor, con armadura de velo de fibra de vidrio, y con resistencia a la intemperie, según UNE-EN 13956.</t>
  </si>
  <si>
    <t xml:space="preserve">mt16pxc010jd</t>
  </si>
  <si>
    <t xml:space="preserve">m²</t>
  </si>
  <si>
    <t xml:space="preserve">Panel rígido de poliestireno extruido, ChovAFOAM 300 M "CHOVA",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13164-T1-CS(10/Y)300-DLT(2)5-DS(TH)-WL(T)0,7.</t>
  </si>
  <si>
    <t xml:space="preserve">mt14gsa020gd</t>
  </si>
  <si>
    <t xml:space="preserve">m²</t>
  </si>
  <si>
    <t xml:space="preserve">Geotextil no tejido compuesto por fibras de poliéster unidas por agujeteado, GEOFIM 150 "CHOVA",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</si>
  <si>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mt14gdc010g</t>
  </si>
  <si>
    <t xml:space="preserve">m²</t>
  </si>
  <si>
    <t xml:space="preserve">Lámina drenante y filtrante de estructura nodular de polietileno de alta densidad (PEAD/HDPE), ChovADREN DD "CHOVA", con nódulos de 8 mm de altura, con geotextil de polipropileno incorporado, resistencia a la compresión 150 kN/m² según UNE-EN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</si>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</sst>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</v>
      </c>
      <c r="H16" s="11"/>
      <c r="I16" s="12">
        <v>1.24</v>
      </c>
      <c r="J16" s="12">
        <f ca="1">ROUND(INDIRECT(ADDRESS(ROW()+(0), COLUMN()+(-3), 1))*INDIRECT(ADDRESS(ROW()+(0), COLUMN()+(-1), 1)), 2)</f>
        <v>2.6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6.76</v>
      </c>
      <c r="J17" s="12">
        <f ca="1">ROUND(INDIRECT(ADDRESS(ROW()+(0), COLUMN()+(-3), 1))*INDIRECT(ADDRESS(ROW()+(0), COLUMN()+(-1), 1)), 2)</f>
        <v>7.1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5.97</v>
      </c>
      <c r="J18" s="12">
        <f ca="1">ROUND(INDIRECT(ADDRESS(ROW()+(0), COLUMN()+(-3), 1))*INDIRECT(ADDRESS(ROW()+(0), COLUMN()+(-1), 1)), 2)</f>
        <v>6.27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0.54</v>
      </c>
      <c r="J19" s="12">
        <f ca="1">ROUND(INDIRECT(ADDRESS(ROW()+(0), COLUMN()+(-3), 1))*INDIRECT(ADDRESS(ROW()+(0), COLUMN()+(-1), 1)), 2)</f>
        <v>0.57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3.26</v>
      </c>
      <c r="J20" s="12">
        <f ca="1">ROUND(INDIRECT(ADDRESS(ROW()+(0), COLUMN()+(-3), 1))*INDIRECT(ADDRESS(ROW()+(0), COLUMN()+(-1), 1)), 2)</f>
        <v>3.42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0.25</v>
      </c>
      <c r="H21" s="13"/>
      <c r="I21" s="14">
        <v>8.26</v>
      </c>
      <c r="J21" s="14">
        <f ca="1">ROUND(INDIRECT(ADDRESS(ROW()+(0), COLUMN()+(-3), 1))*INDIRECT(ADDRESS(ROW()+(0), COLUMN()+(-1), 1)), 2)</f>
        <v>2.07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39.63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0.098</v>
      </c>
      <c r="H24" s="11"/>
      <c r="I24" s="12">
        <v>19.03</v>
      </c>
      <c r="J24" s="12">
        <f ca="1">ROUND(INDIRECT(ADDRESS(ROW()+(0), COLUMN()+(-3), 1))*INDIRECT(ADDRESS(ROW()+(0), COLUMN()+(-1), 1)), 2)</f>
        <v>1.86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0.317</v>
      </c>
      <c r="H25" s="11"/>
      <c r="I25" s="12">
        <v>17.82</v>
      </c>
      <c r="J25" s="12">
        <f ca="1">ROUND(INDIRECT(ADDRESS(ROW()+(0), COLUMN()+(-3), 1))*INDIRECT(ADDRESS(ROW()+(0), COLUMN()+(-1), 1)), 2)</f>
        <v>5.65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0.219</v>
      </c>
      <c r="H26" s="11"/>
      <c r="I26" s="12">
        <v>19.03</v>
      </c>
      <c r="J26" s="12">
        <f ca="1">ROUND(INDIRECT(ADDRESS(ROW()+(0), COLUMN()+(-3), 1))*INDIRECT(ADDRESS(ROW()+(0), COLUMN()+(-1), 1)), 2)</f>
        <v>4.17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0.219</v>
      </c>
      <c r="H27" s="11"/>
      <c r="I27" s="12">
        <v>18.05</v>
      </c>
      <c r="J27" s="12">
        <f ca="1">ROUND(INDIRECT(ADDRESS(ROW()+(0), COLUMN()+(-3), 1))*INDIRECT(ADDRESS(ROW()+(0), COLUMN()+(-1), 1)), 2)</f>
        <v>3.95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0.055</v>
      </c>
      <c r="H28" s="11"/>
      <c r="I28" s="12">
        <v>19.56</v>
      </c>
      <c r="J28" s="12">
        <f ca="1">ROUND(INDIRECT(ADDRESS(ROW()+(0), COLUMN()+(-3), 1))*INDIRECT(ADDRESS(ROW()+(0), COLUMN()+(-1), 1)), 2)</f>
        <v>1.08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0.055</v>
      </c>
      <c r="H29" s="11"/>
      <c r="I29" s="12">
        <v>18.05</v>
      </c>
      <c r="J29" s="12">
        <f ca="1">ROUND(INDIRECT(ADDRESS(ROW()+(0), COLUMN()+(-3), 1))*INDIRECT(ADDRESS(ROW()+(0), COLUMN()+(-1), 1)), 2)</f>
        <v>0.99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0.131</v>
      </c>
      <c r="H30" s="11"/>
      <c r="I30" s="12">
        <v>19.03</v>
      </c>
      <c r="J30" s="12">
        <f ca="1">ROUND(INDIRECT(ADDRESS(ROW()+(0), COLUMN()+(-3), 1))*INDIRECT(ADDRESS(ROW()+(0), COLUMN()+(-1), 1)), 2)</f>
        <v>2.49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0.131</v>
      </c>
      <c r="H31" s="13"/>
      <c r="I31" s="14">
        <v>17.82</v>
      </c>
      <c r="J31" s="14">
        <f ca="1">ROUND(INDIRECT(ADDRESS(ROW()+(0), COLUMN()+(-3), 1))*INDIRECT(ADDRESS(ROW()+(0), COLUMN()+(-1), 1)), 2)</f>
        <v>2.33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22.52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1)),INDIRECT(ADDRESS(ROW()+(-12), COLUMN()+(1), 1))), 2)</f>
        <v>62.15</v>
      </c>
      <c r="J34" s="14">
        <f ca="1">ROUND(INDIRECT(ADDRESS(ROW()+(0), COLUMN()+(-3), 1))*INDIRECT(ADDRESS(ROW()+(0), COLUMN()+(-1), 1))/100, 2)</f>
        <v>1.24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1)),INDIRECT(ADDRESS(ROW()+(-13), COLUMN()+(0), 1))), 2)</f>
        <v>63.39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162011</v>
      </c>
      <c r="G46" s="29"/>
      <c r="H46" s="29">
        <v>162012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1.102e+006</v>
      </c>
      <c r="G48" s="29"/>
      <c r="H48" s="29">
        <v>1.102e+006</v>
      </c>
      <c r="I48" s="29"/>
      <c r="J48" s="29" t="s">
        <v>98</v>
      </c>
    </row>
    <row r="49" spans="1:10" ht="13.50" thickBot="1" customHeight="1">
      <c r="A49" s="32" t="s">
        <v>99</v>
      </c>
      <c r="B49" s="32"/>
      <c r="C49" s="32"/>
      <c r="D49" s="32"/>
      <c r="E49" s="32"/>
      <c r="F49" s="33"/>
      <c r="G49" s="33"/>
      <c r="H49" s="33"/>
      <c r="I49" s="33"/>
      <c r="J49" s="33"/>
    </row>
    <row r="50" spans="1:10" ht="13.50" thickBot="1" customHeight="1">
      <c r="A50" s="30" t="s">
        <v>100</v>
      </c>
      <c r="B50" s="30"/>
      <c r="C50" s="30"/>
      <c r="D50" s="30"/>
      <c r="E50" s="30"/>
      <c r="F50" s="31">
        <v>162006</v>
      </c>
      <c r="G50" s="31"/>
      <c r="H50" s="31">
        <v>162007</v>
      </c>
      <c r="I50" s="31"/>
      <c r="J50" s="31"/>
    </row>
    <row r="51" spans="1:10" ht="13.50" thickBot="1" customHeight="1">
      <c r="A51" s="28" t="s">
        <v>101</v>
      </c>
      <c r="B51" s="28"/>
      <c r="C51" s="28"/>
      <c r="D51" s="28"/>
      <c r="E51" s="28"/>
      <c r="F51" s="29">
        <v>1.10201e+006</v>
      </c>
      <c r="G51" s="29"/>
      <c r="H51" s="29">
        <v>1.10201e+006</v>
      </c>
      <c r="I51" s="29"/>
      <c r="J51" s="29" t="s">
        <v>102</v>
      </c>
    </row>
    <row r="52" spans="1:10" ht="24.00" thickBot="1" customHeight="1">
      <c r="A52" s="30" t="s">
        <v>103</v>
      </c>
      <c r="B52" s="30"/>
      <c r="C52" s="30"/>
      <c r="D52" s="30"/>
      <c r="E52" s="30"/>
      <c r="F52" s="31"/>
      <c r="G52" s="31"/>
      <c r="H52" s="31"/>
      <c r="I52" s="31"/>
      <c r="J52" s="31"/>
    </row>
    <row r="53" spans="1:10" ht="13.50" thickBot="1" customHeight="1">
      <c r="A53" s="28" t="s">
        <v>104</v>
      </c>
      <c r="B53" s="28"/>
      <c r="C53" s="28"/>
      <c r="D53" s="28"/>
      <c r="E53" s="28"/>
      <c r="F53" s="29">
        <v>1.07202e+006</v>
      </c>
      <c r="G53" s="29"/>
      <c r="H53" s="29">
        <v>1.07202e+006</v>
      </c>
      <c r="I53" s="29"/>
      <c r="J53" s="29" t="s">
        <v>105</v>
      </c>
    </row>
    <row r="54" spans="1:10" ht="24.00" thickBot="1" customHeight="1">
      <c r="A54" s="30" t="s">
        <v>106</v>
      </c>
      <c r="B54" s="30"/>
      <c r="C54" s="30"/>
      <c r="D54" s="30"/>
      <c r="E54" s="30"/>
      <c r="F54" s="31"/>
      <c r="G54" s="31"/>
      <c r="H54" s="31"/>
      <c r="I54" s="31"/>
      <c r="J54" s="3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109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8"/>
    <mergeCell ref="H48:I48"/>
    <mergeCell ref="J48:J50"/>
    <mergeCell ref="A49:E49"/>
    <mergeCell ref="F49:G49"/>
    <mergeCell ref="H49:I49"/>
    <mergeCell ref="A50:E50"/>
    <mergeCell ref="F50:G50"/>
    <mergeCell ref="H50:I50"/>
    <mergeCell ref="A51:E51"/>
    <mergeCell ref="F51:G52"/>
    <mergeCell ref="H51:I52"/>
    <mergeCell ref="J51:J52"/>
    <mergeCell ref="A52:E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147638" right="0.147638" top="0.206693" bottom="0.206693" header="0.0" footer="0.0"/>
  <pageSetup paperSize="9" orientation="portrait"/>
  <rowBreaks count="0" manualBreakCount="0">
    </rowBreaks>
</worksheet>
</file>