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<sst xmlns="http://schemas.openxmlformats.org/spreadsheetml/2006/main" count="57" uniqueCount="57">
  <si>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</si>
  <si>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NIM013</t>
  </si>
  <si>
    <t xml:space="preserve">m²</t>
  </si>
  <si>
    <t xml:space="preserve">Impermeabilización de muro de fábrica en contacto con el terreno, por su cara exterior, con láminas asfálticas.</t>
  </si>
  <si>
    <r>
      <rPr>
        <sz val="8.25"/>
        <color rgb="FF000000"/>
        <rFont val="Arial"/>
        <family val="2"/>
      </rPr>
      <t xml:space="preserve">Impermeabilización de muro de fábrica de bloques de hormigón en contacto con el terreno, por su cara exterior, con lámina de betún modificado con elastómero SBS, LBM(SBS)-30-FP, POLITABER COMBI 30 "CHOVA", con armadura de fieltro de poliéster reforzado y estabilizado de 150 g/m², de superficie no protegida, previa imprimación con emulsión asfáltica aniónica con cargas tipo EB SUPERMUL, "CHOVA" (rendimiento: 0,5 kg/m²), totalmente adherida al soporte con soplete, colocada con solapes; sobre una capa de regularización de mortero de cemento, industrial, con aditivo hidrófugo, M-7,5, de 2 cm de espesor, acabado fratasado. El precio no incluye la capa antipunzonante.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</si>
  <si>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</si>
  <si>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</si>
  <si>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</si>
  <si>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</si>
  <si>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</si>
  <si>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</si>
  <si>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</si>
  <si>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</si>
  <si>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</si>
  <si>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</si>
  <si>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mt09mif010ja</t>
  </si>
  <si>
    <t xml:space="preserve">t</t>
  </si>
  <si>
    <t xml:space="preserve">Mortero industrial para albañilería, de cemento, color gris, con aditivo hidrófugo, categoría M-7,5 (resistencia a compresión 7,5 N/mm²), suministrado en sacos, según UNE-EN 998-2.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</si>
  <si>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</si>
  <si>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</si>
  <si>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</si>
  <si>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mt14lba010B</t>
  </si>
  <si>
    <t xml:space="preserve">m²</t>
  </si>
  <si>
    <t xml:space="preserve">Lámina de betún modificado con elastómero SBS, LBM(SBS)-30-FP, POLITABER COMBI 30 "CHOVA", masa nominal 3 kg/m², con armadura de fieltro de poliéster reforzado y estabilizado de 150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</si>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</sst>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60.97</v>
      </c>
      <c r="J11" s="12">
        <f ca="1">ROUND(INDIRECT(ADDRESS(ROW()+(0), COLUMN()+(-3), 1))*INDIRECT(ADDRESS(ROW()+(0), COLUMN()+(-1), 1)), 2)</f>
        <v>2.32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3.4</v>
      </c>
      <c r="J12" s="12">
        <f ca="1">ROUND(INDIRECT(ADDRESS(ROW()+(0), COLUMN()+(-3), 1))*INDIRECT(ADDRESS(ROW()+(0), COLUMN()+(-1), 1)), 2)</f>
        <v>1.7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1.1</v>
      </c>
      <c r="H13" s="13"/>
      <c r="I13" s="14">
        <v>4.44</v>
      </c>
      <c r="J13" s="14">
        <f ca="1">ROUND(INDIRECT(ADDRESS(ROW()+(0), COLUMN()+(-3), 1))*INDIRECT(ADDRESS(ROW()+(0), COLUMN()+(-1), 1)), 2)</f>
        <v>4.88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8.91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0.16</v>
      </c>
      <c r="H16" s="11"/>
      <c r="I16" s="12">
        <v>23.1</v>
      </c>
      <c r="J16" s="12">
        <f ca="1">ROUND(INDIRECT(ADDRESS(ROW()+(0), COLUMN()+(-3), 1))*INDIRECT(ADDRESS(ROW()+(0), COLUMN()+(-1), 1)), 2)</f>
        <v>3.7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0.26</v>
      </c>
      <c r="H17" s="11"/>
      <c r="I17" s="12">
        <v>21.94</v>
      </c>
      <c r="J17" s="12">
        <f ca="1">ROUND(INDIRECT(ADDRESS(ROW()+(0), COLUMN()+(-3), 1))*INDIRECT(ADDRESS(ROW()+(0), COLUMN()+(-1), 1)), 2)</f>
        <v>5.7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0.442</v>
      </c>
      <c r="H18" s="11"/>
      <c r="I18" s="12">
        <v>23.1</v>
      </c>
      <c r="J18" s="12">
        <f ca="1">ROUND(INDIRECT(ADDRESS(ROW()+(0), COLUMN()+(-3), 1))*INDIRECT(ADDRESS(ROW()+(0), COLUMN()+(-1), 1)), 2)</f>
        <v>10.21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0.221</v>
      </c>
      <c r="H19" s="13"/>
      <c r="I19" s="14">
        <v>21.69</v>
      </c>
      <c r="J19" s="14">
        <f ca="1">ROUND(INDIRECT(ADDRESS(ROW()+(0), COLUMN()+(-3), 1))*INDIRECT(ADDRESS(ROW()+(0), COLUMN()+(-1), 1)), 2)</f>
        <v>4.79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24.4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33.31</v>
      </c>
      <c r="J22" s="14">
        <f ca="1">ROUND(INDIRECT(ADDRESS(ROW()+(0), COLUMN()+(-3), 1))*INDIRECT(ADDRESS(ROW()+(0), COLUMN()+(-1), 1))/100, 2)</f>
        <v>0.67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33.98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142010</v>
      </c>
      <c r="G29" s="29"/>
      <c r="H29" s="29">
        <v>1.10201e+06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