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<sst xmlns="http://schemas.openxmlformats.org/spreadsheetml/2006/main" count="42" uniqueCount="42">
  <si>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</si>
  <si>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NMQ010</t>
  </si>
  <si>
    <t xml:space="preserve">m²</t>
  </si>
  <si>
    <t xml:space="preserve">Sistema multifunción "CHOVA" de impermeabilización y aislamiento térmico de cubierta plana.</t>
  </si>
  <si>
    <r>
      <rPr>
        <sz val="8.25"/>
        <color rgb="FF000000"/>
        <rFont val="Arial"/>
        <family val="2"/>
      </rPr>
      <t xml:space="preserve">Sistema multifunción ChovATERM XPS POL PY 30 "CHOVA" de impermeabilización y aislamiento térmico de cubierta plana, formado por panel rígido de poliestireno extruido, ChovAFOAM 300 M "CHOVA", según UNE-EN 13164, de superficie lisa y mecanizado lateral a media madera, de 40 mm de espesor, resistencia a compresión &gt;= 300 kPa, resistencia térmica 1,2 m²K/W, conductividad térmica 0,034 W/(mK), con lámina de betún modificado con elastómero SBS, LBM(SBS)-30-FP, POLITABER POL PY 30. Colocación en obra: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</si>
  <si>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</si>
  <si>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</si>
  <si>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</si>
  <si>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</si>
  <si>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</si>
  <si>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</si>
  <si>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</si>
  <si>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mt16pxc020aa</t>
  </si>
  <si>
    <t xml:space="preserve">m²</t>
  </si>
  <si>
    <t xml:space="preserve">Panel rígido de poliestireno extruido, ChovAFOAM 300 M "CHOVA", según UNE-EN 13164, de superficie lisa y mecanizado lateral a media madera, de 40 mm de espesor, resistencia a compresión &gt;= 300 kPa, resistencia térmica 1,2 m²K/W, conductividad térmica 0,034 W/(mK), con lámina de betún modificado con elastómero SBS, LBM(SBS)-30-FP, POLITABER POL PY 30, Euroclase E de reacción al fuego según UNE-EN 13501-1, con código de designación XPS-EN 13164-T1-CS(10/Y)300-DLT(2)5-DS(TH)-WL(T)0,7.</t>
  </si>
  <si>
    <t xml:space="preserve">mt16pxc021a</t>
  </si>
  <si>
    <t xml:space="preserve">Ud</t>
  </si>
  <si>
    <t xml:space="preserve">Fijación mecánica formada por taco y tornillo de 60 mm de longitud y 6 mm de diámetro, con arandela.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</si>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</sst>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6.12" customWidth="1"/>
    <col min="5" max="5" width="71.2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1.08</v>
      </c>
      <c r="H10" s="11"/>
      <c r="I10" s="12">
        <v>18.78</v>
      </c>
      <c r="J10" s="12">
        <f ca="1">ROUND(INDIRECT(ADDRESS(ROW()+(0), COLUMN()+(-3), 1))*INDIRECT(ADDRESS(ROW()+(0), COLUMN()+(-1), 1)), 2)</f>
        <v>20.28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8</v>
      </c>
      <c r="H11" s="13"/>
      <c r="I11" s="14">
        <v>0.24</v>
      </c>
      <c r="J11" s="14">
        <f ca="1">ROUND(INDIRECT(ADDRESS(ROW()+(0), COLUMN()+(-3), 1))*INDIRECT(ADDRESS(ROW()+(0), COLUMN()+(-1), 1)), 2)</f>
        <v>1.92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22.2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</v>
      </c>
      <c r="H14" s="11"/>
      <c r="I14" s="12">
        <v>22.74</v>
      </c>
      <c r="J14" s="12">
        <f ca="1">ROUND(INDIRECT(ADDRESS(ROW()+(0), COLUMN()+(-3), 1))*INDIRECT(ADDRESS(ROW()+(0), COLUMN()+(-1), 1)), 2)</f>
        <v>2.27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</v>
      </c>
      <c r="H15" s="13"/>
      <c r="I15" s="14">
        <v>21.02</v>
      </c>
      <c r="J15" s="14">
        <f ca="1">ROUND(INDIRECT(ADDRESS(ROW()+(0), COLUMN()+(-3), 1))*INDIRECT(ADDRESS(ROW()+(0), COLUMN()+(-1), 1)), 2)</f>
        <v>2.1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4.37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26.57</v>
      </c>
      <c r="J18" s="14">
        <f ca="1">ROUND(INDIRECT(ADDRESS(ROW()+(0), COLUMN()+(-3), 1))*INDIRECT(ADDRESS(ROW()+(0), COLUMN()+(-1), 1))/100, 2)</f>
        <v>0.53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27.1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