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<sst xmlns="http://schemas.openxmlformats.org/spreadsheetml/2006/main" count="89" uniqueCount="89">
  <si>
    <t xml:space="preserve"/>
  </si>
  <si>
    <t xml:space="preserve">QBF022</t>
  </si>
  <si>
    <t xml:space="preserve">m</t>
  </si>
  <si>
    <t xml:space="preserve">Encuentro de cubierta plana transitable, ventilada con paramento vertical. Impermeabilización con láminas de PVC.</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</si>
  <si>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formada por: banda de terminación de 50 cm de desarrollo con lámina impermeabilizante flexible de PVC-P, (fv), CHOVIPOL RV 1,2 NO INTEMPERIE "CHOVA", de 1,2 mm de espesor, con armadura de velo de fibra de vidrio, colocada suelta sobre la capa separadora, fijada en solapes mediante soldadura termoplástica, y en los bordes soldada a perfiles colaminados de chapa y PVC-P;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</si>
  <si>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</si>
  <si>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</si>
  <si>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</si>
  <si>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</si>
  <si>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</si>
  <si>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</si>
  <si>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</si>
  <si>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</si>
  <si>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</si>
  <si>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</si>
  <si>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</si>
  <si>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</si>
  <si>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</si>
  <si>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</si>
  <si>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</si>
  <si>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</si>
  <si>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</si>
  <si>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</si>
  <si>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</si>
  <si>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mt15dac010f</t>
  </si>
  <si>
    <t xml:space="preserve">m²</t>
  </si>
  <si>
    <t xml:space="preserve">Lámina impermeabilizante flexible de PVC-P, (fv), CHOVIPOL RV 1,2 NO INTEMPERIE "CHOVA", de 1,2 mm de espesor, con armadura de velo de fibra de vidrio, según UNE-EN 13956.</t>
  </si>
  <si>
    <t xml:space="preserve">mt15dan020b</t>
  </si>
  <si>
    <t xml:space="preserve">m</t>
  </si>
  <si>
    <t xml:space="preserve">Perfil colaminado de chapa de acero y PVC-P, plano, para remate de impermeabilización en los extremos de las láminas de PVC-P y en encuentros con elementos verticales.</t>
  </si>
  <si>
    <t xml:space="preserve">mt09mif010ba</t>
  </si>
  <si>
    <t xml:space="preserve">t</t>
  </si>
  <si>
    <t xml:space="preserve">Mortero industrial para albañilería, de cemento, color gris, categoría M-2,5 (resistencia a compresión 2,5 N/mm²), suministrado en sacos, según UNE-EN 998-2.</t>
  </si>
  <si>
    <t xml:space="preserve">mt09mcr021g</t>
  </si>
  <si>
    <t xml:space="preserve">kg</t>
  </si>
  <si>
    <t xml:space="preserve">Adhesivo cementoso de fraguado normal, C1, según UNE-EN 12004, color gris.</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</si>
  <si>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</si>
  <si>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</si>
  <si>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</si>
  <si>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</si>
  <si>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</si>
  <si>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</si>
  <si>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</si>
  <si>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</si>
  <si>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</si>
  <si>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</si>
  <si>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</si>
  <si>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</si>
  <si>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</si>
  <si>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</si>
  <si>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</si>
  <si>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</si>
  <si>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</si>
  <si>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</si>
  <si>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</si>
  <si>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</si>
  <si>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</si>
  <si>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</si>
  <si>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</si>
  <si>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</si>
  <si>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</si>
  <si>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</si>
  <si>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</si>
  <si>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</si>
  <si>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</si>
  <si>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</si>
  <si>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</si>
  <si>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</si>
  <si>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</si>
  <si>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12,69€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</si>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</sst>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34.50" thickBot="1" customHeight="1">
      <c r="A14" s="1" t="s">
        <v>24</v>
      </c>
      <c r="B14" s="1"/>
      <c r="C14" s="1"/>
      <c r="D14" s="10" t="s">
        <v>25</v>
      </c>
      <c r="E14" s="1" t="s">
        <v>26</v>
      </c>
      <c r="F14" s="1"/>
      <c r="G14" s="11">
        <v>0.5</v>
      </c>
      <c r="H14" s="11"/>
      <c r="I14" s="12">
        <v>10.58</v>
      </c>
      <c r="J14" s="12">
        <f ca="1">ROUND(INDIRECT(ADDRESS(ROW()+(0), COLUMN()+(-3), 1))*INDIRECT(ADDRESS(ROW()+(0), COLUMN()+(-1), 1)), 2)</f>
        <v>5.29</v>
      </c>
    </row>
    <row r="15" spans="1:10" ht="24.00" thickBot="1" customHeight="1">
      <c r="A15" s="1" t="s">
        <v>27</v>
      </c>
      <c r="B15" s="1"/>
      <c r="C15" s="1"/>
      <c r="D15" s="10" t="s">
        <v>28</v>
      </c>
      <c r="E15" s="1" t="s">
        <v>29</v>
      </c>
      <c r="F15" s="1"/>
      <c r="G15" s="11">
        <v>1</v>
      </c>
      <c r="H15" s="11"/>
      <c r="I15" s="12">
        <v>2.61</v>
      </c>
      <c r="J15" s="12">
        <f ca="1">ROUND(INDIRECT(ADDRESS(ROW()+(0), COLUMN()+(-3), 1))*INDIRECT(ADDRESS(ROW()+(0), COLUMN()+(-1), 1)), 2)</f>
        <v>2.61</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0.24</v>
      </c>
      <c r="H17" s="11"/>
      <c r="I17" s="12">
        <v>0.35</v>
      </c>
      <c r="J17" s="12">
        <f ca="1">ROUND(INDIRECT(ADDRESS(ROW()+(0), COLUMN()+(-3), 1))*INDIRECT(ADDRESS(ROW()+(0), COLUMN()+(-1), 1)), 2)</f>
        <v>0.08</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20.5</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v>
      </c>
      <c r="H24" s="11"/>
      <c r="I24" s="12">
        <v>22.13</v>
      </c>
      <c r="J24" s="12">
        <f ca="1">ROUND(INDIRECT(ADDRESS(ROW()+(0), COLUMN()+(-3), 1))*INDIRECT(ADDRESS(ROW()+(0), COLUMN()+(-1), 1)), 2)</f>
        <v>2.21</v>
      </c>
    </row>
    <row r="25" spans="1:10" ht="13.50" thickBot="1" customHeight="1">
      <c r="A25" s="1" t="s">
        <v>53</v>
      </c>
      <c r="B25" s="1"/>
      <c r="C25" s="1"/>
      <c r="D25" s="10" t="s">
        <v>54</v>
      </c>
      <c r="E25" s="1" t="s">
        <v>55</v>
      </c>
      <c r="F25" s="1"/>
      <c r="G25" s="11">
        <v>0.1</v>
      </c>
      <c r="H25" s="11"/>
      <c r="I25" s="12">
        <v>21.02</v>
      </c>
      <c r="J25" s="12">
        <f ca="1">ROUND(INDIRECT(ADDRESS(ROW()+(0), COLUMN()+(-3), 1))*INDIRECT(ADDRESS(ROW()+(0), COLUMN()+(-1), 1)), 2)</f>
        <v>2.1</v>
      </c>
    </row>
    <row r="26" spans="1:10" ht="13.50" thickBot="1" customHeight="1">
      <c r="A26" s="1" t="s">
        <v>56</v>
      </c>
      <c r="B26" s="1"/>
      <c r="C26" s="1"/>
      <c r="D26" s="10" t="s">
        <v>57</v>
      </c>
      <c r="E26" s="1" t="s">
        <v>58</v>
      </c>
      <c r="F26" s="1"/>
      <c r="G26" s="11">
        <v>0.319</v>
      </c>
      <c r="H26" s="11"/>
      <c r="I26" s="12">
        <v>22.13</v>
      </c>
      <c r="J26" s="12">
        <f ca="1">ROUND(INDIRECT(ADDRESS(ROW()+(0), COLUMN()+(-3), 1))*INDIRECT(ADDRESS(ROW()+(0), COLUMN()+(-1), 1)), 2)</f>
        <v>7.06</v>
      </c>
    </row>
    <row r="27" spans="1:10" ht="13.50" thickBot="1" customHeight="1">
      <c r="A27" s="1" t="s">
        <v>59</v>
      </c>
      <c r="B27" s="1"/>
      <c r="C27" s="1"/>
      <c r="D27" s="10" t="s">
        <v>60</v>
      </c>
      <c r="E27" s="1" t="s">
        <v>61</v>
      </c>
      <c r="F27" s="1"/>
      <c r="G27" s="11">
        <v>0.408</v>
      </c>
      <c r="H27" s="11"/>
      <c r="I27" s="12">
        <v>20.78</v>
      </c>
      <c r="J27" s="12">
        <f ca="1">ROUND(INDIRECT(ADDRESS(ROW()+(0), COLUMN()+(-3), 1))*INDIRECT(ADDRESS(ROW()+(0), COLUMN()+(-1), 1)), 2)</f>
        <v>8.48</v>
      </c>
    </row>
    <row r="28" spans="1:10" ht="13.50" thickBot="1" customHeight="1">
      <c r="A28" s="1" t="s">
        <v>62</v>
      </c>
      <c r="B28" s="1"/>
      <c r="C28" s="1"/>
      <c r="D28" s="10" t="s">
        <v>63</v>
      </c>
      <c r="E28" s="1" t="s">
        <v>64</v>
      </c>
      <c r="F28" s="1"/>
      <c r="G28" s="13">
        <v>0.185</v>
      </c>
      <c r="H28" s="13"/>
      <c r="I28" s="14">
        <v>22.13</v>
      </c>
      <c r="J28" s="14">
        <f ca="1">ROUND(INDIRECT(ADDRESS(ROW()+(0), COLUMN()+(-3), 1))*INDIRECT(ADDRESS(ROW()+(0), COLUMN()+(-1), 1)), 2)</f>
        <v>4.09</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23.94</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44.44</v>
      </c>
      <c r="J31" s="14">
        <f ca="1">ROUND(INDIRECT(ADDRESS(ROW()+(0), COLUMN()+(-3), 1))*INDIRECT(ADDRESS(ROW()+(0), COLUMN()+(-1), 1))/100, 2)</f>
        <v>0.89</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45.33</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1.10201e+006</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