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<sst xmlns="http://schemas.openxmlformats.org/spreadsheetml/2006/main" count="118" uniqueCount="118">
  <si>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</si>
  <si>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QDE021</t>
  </si>
  <si>
    <t xml:space="preserve">m²</t>
  </si>
  <si>
    <t xml:space="preserve">Cubierta plana no transitable, no ventilada, ajardinada extensiva, tipo invertida.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</si>
  <si>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no transitable, no ventilada, ajardinada extensiva (ecológica),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LBM(SBS)-50/G-FP, POLITABER COMBI GARDEN "CHOVA", mejorada con lámina de betún aditivado con plastómero APP, LA-30-FV, ChovAPLAST VEL 30 "CHOVA", previa imprimación con emulsión asfáltica aniónica con cargas tipo EB SUPERMUL, "CHOVA"; CAPA SEPARADORA BAJO AISLAMIENTO: geotextil no tejido compuesto por fibras de poliéster unidas por agujeteado, GEOFIM 150 "CHOVA", (150 g/m²); AISLAMIENTO TÉRMICO: panel rígido de poliestireno extruido, ChovAFOAM 300 M "CHOVA", según UNE-EN 13164, de superficie lisa y mecanizado lateral a media madera, de 40 mm de espesor, resistencia a compresión &gt;= 300 kPa; CAPA SEPARADORA BAJO PROTECCIÓN: geotextil no tejido compuesto por fibras de poliéster unidas por agujeteado, GEOFIM 150 "CHOVA", (150 g/m²); CAPA DRENANTE Y RETENEDORA DE AGUA: lámina drenante y retenedora de agua de estructura nodular de polietileno de alta densidad (PEAD/HDPE), ChovADREN GARDEN 20 "CHOVA", con nódulos de 20 mm de altura, formada por membrana de polietileno de alta densidad con relieve en cono truncado y perforaciones en la parte superior; CAPA FILTRANTE: geotextil no tejido sintético, termosoldado, de polipropileno-polietileno, GEOFIM PP 125-15 "CHOVA", con una resistencia a la tracción longitudinal de 9,5 kN/m, una resistencia a la tracción transversal de 10 kN/m, una apertura de cono al ensayo de perforación dinámica según UNE-EN ISO 13433 inferior a 28 mm, resistencia CBR a punzonamiento 1,56 kN y una masa superficial de 125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</si>
  <si>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</si>
  <si>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</si>
  <si>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</si>
  <si>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</si>
  <si>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</si>
  <si>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</si>
  <si>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</si>
  <si>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</si>
  <si>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</si>
  <si>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</si>
  <si>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</si>
  <si>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</si>
  <si>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</si>
  <si>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</si>
  <si>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</si>
  <si>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</si>
  <si>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</si>
  <si>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</si>
  <si>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</si>
  <si>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</si>
  <si>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</si>
  <si>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</si>
  <si>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</si>
  <si>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</si>
  <si>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</si>
  <si>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mt14lga010Hc</t>
  </si>
  <si>
    <t xml:space="preserve">m²</t>
  </si>
  <si>
    <t xml:space="preserve">Lámina de betún modificado con elastómero SBS, LBM(SBS)-50/G-FP, POLITABER COMBI GARDEN "CHOVA", masa nominal 5 kg/m², con armadura de fieltro de poliéster reforzado y estabilizado de 150 g/m², con autoprotección mineral de color verde, con resistencia a la penetración de raíces. Según UNE-EN 13707.</t>
  </si>
  <si>
    <t xml:space="preserve">mt14lad010l</t>
  </si>
  <si>
    <t xml:space="preserve">m²</t>
  </si>
  <si>
    <t xml:space="preserve">Lámina de betún aditivado con plastómero APP, LA-30-FV, ChovAPLAST VEL 30 "CHOVA", masa nominal 3 kg/m², con armadura de fieltro de fibra de vidrio de 60 g/m², de superficie no protegida. Según UNE-EN 13707.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</si>
  <si>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</si>
  <si>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</si>
  <si>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</si>
  <si>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mt14gsa020gd</t>
  </si>
  <si>
    <t xml:space="preserve">m²</t>
  </si>
  <si>
    <t xml:space="preserve">Geotextil no tejido compuesto por fibras de poliéster unidas por agujeteado, GEOFIM 150 "CHOVA",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</si>
  <si>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mt16pxc010jbc</t>
  </si>
  <si>
    <t xml:space="preserve">m²</t>
  </si>
  <si>
    <t xml:space="preserve">Panel rígido de poliestireno extruido, ChovAFOAM 300 M "CHOVA",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13164-T1-CS(10/Y)300-DLT(2)5-DS(TH)-WL(T)0,7.</t>
  </si>
  <si>
    <t xml:space="preserve">mt14gdc010l</t>
  </si>
  <si>
    <t xml:space="preserve">m²</t>
  </si>
  <si>
    <t xml:space="preserve">Lámina drenante y retenedora de agua de estructura nodular de polietileno de alta densidad (PEAD/HDPE), ChovADREN GARDEN 20 "CHOVA", con nódulos de 20 mm de altura, formada por membrana de polietileno de alta densidad con relieve en cono truncado y perforaciones en la parte superior, resistencia a la compresión 180 kN/m² según UNE-EN ISO 604 y capacidad de drenaje 12 l/(s·m).</t>
  </si>
  <si>
    <t xml:space="preserve">mt14gsa010gf</t>
  </si>
  <si>
    <t xml:space="preserve">m²</t>
  </si>
  <si>
    <t xml:space="preserve">Geotextil no tejido sintético, termosoldado, de polipropileno-polietileno, GEOFIM PP 125-15 "CHOVA", con una resistencia a la tracción longitudinal de 9,5 kN/m, una resistencia a la tracción transversal de 10 kN/m, una apertura de cono al ensayo de perforación dinámica según UNE-EN ISO 13433 inferior a 28 mm, resistencia CBR a punzonamiento 1,56 kN y una masa superficial de 125 g/m².</t>
  </si>
  <si>
    <t xml:space="preserve">mt48sad010</t>
  </si>
  <si>
    <t xml:space="preserve">l</t>
  </si>
  <si>
    <t xml:space="preserve">Sustrato orgánico, para cubiertas ajardinadas extensivas.</t>
  </si>
  <si>
    <t xml:space="preserve">mt48sad020</t>
  </si>
  <si>
    <t xml:space="preserve">kg</t>
  </si>
  <si>
    <t xml:space="preserve">Roca volcánica de distintas granulometrías, para colocar sobre el sustrato orgánico en cubiertas ajardinadas extensivas.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</si>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</sst>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06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10.68</v>
      </c>
      <c r="I16" s="12">
        <f ca="1">ROUND(INDIRECT(ADDRESS(ROW()+(0), COLUMN()+(-3), 1))*INDIRECT(ADDRESS(ROW()+(0), COLUMN()+(-1), 1)), 2)</f>
        <v>11.75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3.52</v>
      </c>
      <c r="I17" s="12">
        <f ca="1">ROUND(INDIRECT(ADDRESS(ROW()+(0), COLUMN()+(-3), 1))*INDIRECT(ADDRESS(ROW()+(0), COLUMN()+(-1), 1)), 2)</f>
        <v>3.87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3.4</v>
      </c>
      <c r="I18" s="12">
        <f ca="1">ROUND(INDIRECT(ADDRESS(ROW()+(0), COLUMN()+(-3), 1))*INDIRECT(ADDRESS(ROW()+(0), COLUMN()+(-1), 1)), 2)</f>
        <v>1.02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0.7</v>
      </c>
      <c r="I19" s="12">
        <f ca="1">ROUND(INDIRECT(ADDRESS(ROW()+(0), COLUMN()+(-3), 1))*INDIRECT(ADDRESS(ROW()+(0), COLUMN()+(-1), 1)), 2)</f>
        <v>1.47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</v>
      </c>
      <c r="I20" s="12">
        <f ca="1">ROUND(INDIRECT(ADDRESS(ROW()+(0), COLUMN()+(-3), 1))*INDIRECT(ADDRESS(ROW()+(0), COLUMN()+(-1), 1)), 2)</f>
        <v>7.35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9.68</v>
      </c>
      <c r="I21" s="12">
        <f ca="1">ROUND(INDIRECT(ADDRESS(ROW()+(0), COLUMN()+(-3), 1))*INDIRECT(ADDRESS(ROW()+(0), COLUMN()+(-1), 1)), 2)</f>
        <v>10.16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1.58</v>
      </c>
      <c r="I22" s="12">
        <f ca="1">ROUND(INDIRECT(ADDRESS(ROW()+(0), COLUMN()+(-3), 1))*INDIRECT(ADDRESS(ROW()+(0), COLUMN()+(-1), 1)), 2)</f>
        <v>1.66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60</v>
      </c>
      <c r="G23" s="11"/>
      <c r="H23" s="12">
        <v>0.19</v>
      </c>
      <c r="I23" s="12">
        <f ca="1">ROUND(INDIRECT(ADDRESS(ROW()+(0), COLUMN()+(-3), 1))*INDIRECT(ADDRESS(ROW()+(0), COLUMN()+(-1), 1)), 2)</f>
        <v>11.4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50</v>
      </c>
      <c r="G24" s="13"/>
      <c r="H24" s="14">
        <v>0.26</v>
      </c>
      <c r="I24" s="14">
        <f ca="1">ROUND(INDIRECT(ADDRESS(ROW()+(0), COLUMN()+(-3), 1))*INDIRECT(ADDRESS(ROW()+(0), COLUMN()+(-1), 1)), 2)</f>
        <v>13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82.17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0.09</v>
      </c>
      <c r="G27" s="11"/>
      <c r="H27" s="12">
        <v>23.1</v>
      </c>
      <c r="I27" s="12">
        <f ca="1">ROUND(INDIRECT(ADDRESS(ROW()+(0), COLUMN()+(-3), 1))*INDIRECT(ADDRESS(ROW()+(0), COLUMN()+(-1), 1)), 2)</f>
        <v>2.08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0.29</v>
      </c>
      <c r="G28" s="11"/>
      <c r="H28" s="12">
        <v>21.69</v>
      </c>
      <c r="I28" s="12">
        <f ca="1">ROUND(INDIRECT(ADDRESS(ROW()+(0), COLUMN()+(-3), 1))*INDIRECT(ADDRESS(ROW()+(0), COLUMN()+(-1), 1)), 2)</f>
        <v>6.29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0.26</v>
      </c>
      <c r="G29" s="11"/>
      <c r="H29" s="12">
        <v>23.1</v>
      </c>
      <c r="I29" s="12">
        <f ca="1">ROUND(INDIRECT(ADDRESS(ROW()+(0), COLUMN()+(-3), 1))*INDIRECT(ADDRESS(ROW()+(0), COLUMN()+(-1), 1)), 2)</f>
        <v>6.01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0.26</v>
      </c>
      <c r="G30" s="11"/>
      <c r="H30" s="12">
        <v>21.94</v>
      </c>
      <c r="I30" s="12">
        <f ca="1">ROUND(INDIRECT(ADDRESS(ROW()+(0), COLUMN()+(-3), 1))*INDIRECT(ADDRESS(ROW()+(0), COLUMN()+(-1), 1)), 2)</f>
        <v>5.7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0.05</v>
      </c>
      <c r="G31" s="11"/>
      <c r="H31" s="12">
        <v>23.74</v>
      </c>
      <c r="I31" s="12">
        <f ca="1">ROUND(INDIRECT(ADDRESS(ROW()+(0), COLUMN()+(-3), 1))*INDIRECT(ADDRESS(ROW()+(0), COLUMN()+(-1), 1)), 2)</f>
        <v>1.19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</v>
      </c>
      <c r="G32" s="11"/>
      <c r="H32" s="12">
        <v>21.94</v>
      </c>
      <c r="I32" s="12">
        <f ca="1">ROUND(INDIRECT(ADDRESS(ROW()+(0), COLUMN()+(-3), 1))*INDIRECT(ADDRESS(ROW()+(0), COLUMN()+(-1), 1)), 2)</f>
        <v>1.1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0.053</v>
      </c>
      <c r="G33" s="11"/>
      <c r="H33" s="12">
        <v>23.1</v>
      </c>
      <c r="I33" s="12">
        <f ca="1">ROUND(INDIRECT(ADDRESS(ROW()+(0), COLUMN()+(-3), 1))*INDIRECT(ADDRESS(ROW()+(0), COLUMN()+(-1), 1)), 2)</f>
        <v>1.22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0.053</v>
      </c>
      <c r="G34" s="13"/>
      <c r="H34" s="14">
        <v>21.69</v>
      </c>
      <c r="I34" s="14">
        <f ca="1">ROUND(INDIRECT(ADDRESS(ROW()+(0), COLUMN()+(-3), 1))*INDIRECT(ADDRESS(ROW()+(0), COLUMN()+(-1), 1)), 2)</f>
        <v>1.15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24.74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1)),INDIRECT(ADDRESS(ROW()+(-12), COLUMN()+(1), 1))), 2)</f>
        <v>106.91</v>
      </c>
      <c r="I37" s="14">
        <f ca="1">ROUND(INDIRECT(ADDRESS(ROW()+(0), COLUMN()+(-3), 1))*INDIRECT(ADDRESS(ROW()+(0), COLUMN()+(-1), 1))/100, 2)</f>
        <v>2.14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1)),INDIRECT(ADDRESS(ROW()+(-13), COLUMN()+(0), 1))), 2)</f>
        <v>109.05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1.06202e+06</v>
      </c>
      <c r="F42" s="29"/>
      <c r="G42" s="29">
        <v>1.06202e+06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1.18202e+06</v>
      </c>
      <c r="F49" s="29"/>
      <c r="G49" s="29">
        <v>1.18202e+06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142010</v>
      </c>
      <c r="F51" s="29"/>
      <c r="G51" s="29">
        <v>1.10201e+06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1.03202e+06</v>
      </c>
      <c r="F53" s="29"/>
      <c r="G53" s="29">
        <v>1.03202e+06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1.07202e+06</v>
      </c>
      <c r="F55" s="29"/>
      <c r="G55" s="29">
        <v>1.07202e+06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