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<sst xmlns="http://schemas.openxmlformats.org/spreadsheetml/2006/main" count="106" uniqueCount="106">
  <si>
    <t xml:space="preserve"/>
  </si>
  <si>
    <t xml:space="preserve">QVI020</t>
  </si>
  <si>
    <t xml:space="preserve">m²</t>
  </si>
  <si>
    <t xml:space="preserve">Cubierta plana transitable, no ventilada, ajardinada intensiva. Sistema Garaje Subterráneo "ZINCO".</t>
  </si>
  <si>
    <r>
      <rPr>
        <sz val="8.25"/>
        <color rgb="FF000000"/>
        <rFont val="Arial"/>
        <family val="2"/>
      </rPr>
      <t xml:space="preserve">Cubierta plana transitable, no ventilada, ajardinada intensiva, sistema Garaje Subterráneo "ZINCO",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IMPERMEABILIZACIÓN: tipo bicapa, adherida, compuesta por una lámina de betún modificado con elastómero SBS, LBM(SBS)-30-FV, con armadura de fieltro de fibra de vidrio de 60 g/m², de superficie no protegida y una lámina de betún modificado con elastómero SBS, LBM(SBS)-50/G-FP, con armadura de fieltro de poliéster reforzado y estabilizado de 150 g/m², con autoprotección mineral de color verde, con resistencia a la penetración de raíces, totalmente adheridas con soplete, sin coincidir sus juntas; membrana antirraíces flexible de poliolefinas, WSB 100-PO "ZINCO", color blanco y gris, para evitar la penetración de raíces en la membrana impermeable; CAPA SEPARADORA BAJO PROTECCIÓN: manta protectora y retenedora ISM 50 "ZINCO", formada por geotextil de poliéster y polipropileno, de 6 mm de espesor, con una retención de agua de 4 l/m², una resistencia CBR a punzonamiento 3,5 kN y una masa superficial de 850 g/m²; CAPA DRENANTE Y RETENEDORA DE AGUA: módulo Stabilodrain SD 30 "ZINCO", formado por placa de poliestireno termoconformado, colocado con los nódulos hacia abajo; CAPA FILTRANTE: filtro sistema TG "ZINCO", formado por un geotextil de fibras de polipropileno; CAPA DE PROTECCIÓN: sustrato Zincoterra Jardín "ZINCO", compuesto de cerámica seleccionada triturada y otros componentes minerales mezclados con compost y turba rubia, de 270 mm de espesor. Incluso cantos rodados para el relleno del espacio entre el borde de la cubierta y la vegetación. El precio no incluye la vegetación.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</si>
  <si>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</si>
  <si>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</si>
  <si>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</si>
  <si>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</si>
  <si>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</si>
  <si>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</si>
  <si>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</si>
  <si>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</si>
  <si>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</si>
  <si>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</si>
  <si>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</si>
  <si>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</si>
  <si>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</si>
  <si>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</si>
  <si>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</si>
  <si>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</si>
  <si>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</si>
  <si>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</si>
  <si>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</si>
  <si>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</si>
  <si>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</si>
  <si>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</si>
  <si>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</si>
  <si>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</si>
  <si>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</si>
  <si>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mt14iea020c</t>
  </si>
  <si>
    <t xml:space="preserve">kg</t>
  </si>
  <si>
    <t xml:space="preserve">Emulsión asfáltica aniónica con cargas tipo EB, según UNE 104231.</t>
  </si>
  <si>
    <t xml:space="preserve">mt14lba010a</t>
  </si>
  <si>
    <t xml:space="preserve">m²</t>
  </si>
  <si>
    <t xml:space="preserve">Lámina de betún modificado con elastómero SBS, LBM(SBS)-30-FV, de 2,5 mm de espesor, masa nominal 3 kg/m², con armadura de fieltro de fibra de vidrio de 60 g/m², de superficie no protegida. Según UNE-EN 13707.</t>
  </si>
  <si>
    <t xml:space="preserve">mt14lga010oc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</si>
  <si>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</si>
  <si>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verde, con resistencia a la penetración de raíces. Según UNE-EN 13707.</t>
  </si>
  <si>
    <t xml:space="preserve">mt14lbz020d</t>
  </si>
  <si>
    <t xml:space="preserve">m²</t>
  </si>
  <si>
    <t xml:space="preserve">Membrana antirraíces flexible de poliolefinas, WSB 100-PO "ZINCO", reforzada con hilo de poliéster, sin plastificantes, resistente a los rayos UV, de 1,10 mm de espesor, color blanco y gris, para cubiertas verdes.</t>
  </si>
  <si>
    <t xml:space="preserve">mt14lbz040En</t>
  </si>
  <si>
    <t xml:space="preserve">m²</t>
  </si>
  <si>
    <t xml:space="preserve">Manta protectora y retenedora ISM 50 "ZINCO", formada por geotextil de poliéster y polipropileno, de 6 mm de espesor, con una retención de agua de 4 l/m², una resistencia CBR a punzonamiento 3,5 kN y una masa superficial de 850 g/m², suministrada en rollos.</t>
  </si>
  <si>
    <t xml:space="preserve">mt14lbz030oEa</t>
  </si>
  <si>
    <t xml:space="preserve">m²</t>
  </si>
  <si>
    <t xml:space="preserve">Módulo drenante y retenedor de agua, Stabilodrain SD 30 "ZINCO", de poliestireno termoconformado, suministrado en placas. </t>
  </si>
  <si>
    <t xml:space="preserve">mt14lbz050p</t>
  </si>
  <si>
    <t xml:space="preserve">m²</t>
  </si>
  <si>
    <t xml:space="preserve">Filtro sistema TG "ZINCO", formado por un geotextil no tejido sintético, compuesto por fibras de polipropileno unidas por agujeteado, termosoldado por ambas caras, de 1 mm de espesor, con una resistencia a la tracción longitudinal de 13 kN/m, una resistencia a la tracción transversal de 13 kN/m, resistencia CBR a punzonamiento 2 kN, abertura característica 0,085 mm y una masa superficial de 150 g/m², suministrado en rollos.</t>
  </si>
  <si>
    <t xml:space="preserve">mt48saz010c</t>
  </si>
  <si>
    <t xml:space="preserve">m³</t>
  </si>
  <si>
    <t xml:space="preserve">Sustrato Zincoterra Jardín "ZINCO", compuesto de cerámica seleccionada triturada y otros componentes minerales mezclados con compost y turba rubia, suministrado en sacos Big Bag, para cubiertas verdes.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</si>
  <si>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</si>
  <si>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</si>
  <si>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</si>
  <si>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</si>
  <si>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</si>
  <si>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</si>
  <si>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</si>
  <si>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</si>
  <si>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</si>
  <si>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</si>
  <si>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</si>
  <si>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</si>
  <si>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</si>
  <si>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</si>
  <si>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</si>
  <si>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</si>
  <si>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</si>
  <si>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</si>
  <si>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</si>
  <si>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</si>
  <si>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</si>
  <si>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</si>
  <si>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</si>
  <si>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</si>
  <si>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</si>
  <si>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</si>
  <si>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</si>
  <si>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200,35€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</si>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</sst>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.48" customWidth="1"/>
    <col min="4" max="4" width="71.06" customWidth="1"/>
    <col min="5" max="5" width="3.06" customWidth="1"/>
    <col min="6" max="6" width="9.69" customWidth="1"/>
    <col min="7" max="7" width="3.91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71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0.29</v>
      </c>
      <c r="I10" s="12">
        <f ca="1">ROUND(INDIRECT(ADDRESS(ROW()+(0), COLUMN()+(-3), 1))*INDIRECT(ADDRESS(ROW()+(0), COLUMN()+(-1), 1)), 2)</f>
        <v>0.87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144.49</v>
      </c>
      <c r="I11" s="12">
        <f ca="1">ROUND(INDIRECT(ADDRESS(ROW()+(0), COLUMN()+(-3), 1))*INDIRECT(ADDRESS(ROW()+(0), COLUMN()+(-1), 1)), 2)</f>
        <v>14.45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112.6</v>
      </c>
      <c r="I12" s="12">
        <f ca="1">ROUND(INDIRECT(ADDRESS(ROW()+(0), COLUMN()+(-3), 1))*INDIRECT(ADDRESS(ROW()+(0), COLUMN()+(-1), 1)), 2)</f>
        <v>1.13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0.014</v>
      </c>
      <c r="G13" s="11"/>
      <c r="H13" s="12">
        <v>1.5</v>
      </c>
      <c r="I13" s="12">
        <f ca="1">ROUND(INDIRECT(ADDRESS(ROW()+(0), COLUMN()+(-3), 1))*INDIRECT(ADDRESS(ROW()+(0), COLUMN()+(-1), 1)), 2)</f>
        <v>0.02</v>
      </c>
    </row>
    <row r="14" spans="1:9" ht="24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0.075</v>
      </c>
      <c r="G14" s="11"/>
      <c r="H14" s="12">
        <v>53.48</v>
      </c>
      <c r="I14" s="12">
        <f ca="1">ROUND(INDIRECT(ADDRESS(ROW()+(0), COLUMN()+(-3), 1))*INDIRECT(ADDRESS(ROW()+(0), COLUMN()+(-1), 1)), 2)</f>
        <v>4.01</v>
      </c>
    </row>
    <row r="15" spans="1:9" ht="34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0.01</v>
      </c>
      <c r="G15" s="11"/>
      <c r="H15" s="12">
        <v>1.34</v>
      </c>
      <c r="I15" s="12">
        <f ca="1">ROUND(INDIRECT(ADDRESS(ROW()+(0), COLUMN()+(-3), 1))*INDIRECT(ADDRESS(ROW()+(0), COLUMN()+(-1), 1)), 2)</f>
        <v>0.01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0.3</v>
      </c>
      <c r="G16" s="11"/>
      <c r="H16" s="12">
        <v>3.3</v>
      </c>
      <c r="I16" s="12">
        <f ca="1">ROUND(INDIRECT(ADDRESS(ROW()+(0), COLUMN()+(-3), 1))*INDIRECT(ADDRESS(ROW()+(0), COLUMN()+(-1), 1)), 2)</f>
        <v>0.99</v>
      </c>
    </row>
    <row r="17" spans="1:9" ht="34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1"/>
      <c r="H17" s="12">
        <v>4.8</v>
      </c>
      <c r="I17" s="12">
        <f ca="1">ROUND(INDIRECT(ADDRESS(ROW()+(0), COLUMN()+(-3), 1))*INDIRECT(ADDRESS(ROW()+(0), COLUMN()+(-1), 1)), 2)</f>
        <v>5.28</v>
      </c>
    </row>
    <row r="18" spans="1:9" ht="45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1.1</v>
      </c>
      <c r="G18" s="11"/>
      <c r="H18" s="12">
        <v>10.36</v>
      </c>
      <c r="I18" s="12">
        <f ca="1">ROUND(INDIRECT(ADDRESS(ROW()+(0), COLUMN()+(-3), 1))*INDIRECT(ADDRESS(ROW()+(0), COLUMN()+(-1), 1)), 2)</f>
        <v>11.4</v>
      </c>
    </row>
    <row r="19" spans="1:9" ht="34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1.1</v>
      </c>
      <c r="G19" s="11"/>
      <c r="H19" s="12">
        <v>28.46</v>
      </c>
      <c r="I19" s="12">
        <f ca="1">ROUND(INDIRECT(ADDRESS(ROW()+(0), COLUMN()+(-3), 1))*INDIRECT(ADDRESS(ROW()+(0), COLUMN()+(-1), 1)), 2)</f>
        <v>31.31</v>
      </c>
    </row>
    <row r="20" spans="1:9" ht="34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1.2</v>
      </c>
      <c r="G20" s="11"/>
      <c r="H20" s="12">
        <v>12.31</v>
      </c>
      <c r="I20" s="12">
        <f ca="1">ROUND(INDIRECT(ADDRESS(ROW()+(0), COLUMN()+(-3), 1))*INDIRECT(ADDRESS(ROW()+(0), COLUMN()+(-1), 1)), 2)</f>
        <v>14.77</v>
      </c>
    </row>
    <row r="21" spans="1:9" ht="24.0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1.03</v>
      </c>
      <c r="G21" s="11"/>
      <c r="H21" s="12">
        <v>42.23</v>
      </c>
      <c r="I21" s="12">
        <f ca="1">ROUND(INDIRECT(ADDRESS(ROW()+(0), COLUMN()+(-3), 1))*INDIRECT(ADDRESS(ROW()+(0), COLUMN()+(-1), 1)), 2)</f>
        <v>43.5</v>
      </c>
    </row>
    <row r="22" spans="1:9" ht="55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1.1</v>
      </c>
      <c r="G22" s="11"/>
      <c r="H22" s="12">
        <v>2.92</v>
      </c>
      <c r="I22" s="12">
        <f ca="1">ROUND(INDIRECT(ADDRESS(ROW()+(0), COLUMN()+(-3), 1))*INDIRECT(ADDRESS(ROW()+(0), COLUMN()+(-1), 1)), 2)</f>
        <v>3.21</v>
      </c>
    </row>
    <row r="23" spans="1:9" ht="34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0.359</v>
      </c>
      <c r="G23" s="11"/>
      <c r="H23" s="12">
        <v>114</v>
      </c>
      <c r="I23" s="12">
        <f ca="1">ROUND(INDIRECT(ADDRESS(ROW()+(0), COLUMN()+(-3), 1))*INDIRECT(ADDRESS(ROW()+(0), COLUMN()+(-1), 1)), 2)</f>
        <v>40.93</v>
      </c>
    </row>
    <row r="24" spans="1:9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3">
        <v>0.04</v>
      </c>
      <c r="G24" s="13"/>
      <c r="H24" s="14">
        <v>21.65</v>
      </c>
      <c r="I24" s="14">
        <f ca="1">ROUND(INDIRECT(ADDRESS(ROW()+(0), COLUMN()+(-3), 1))*INDIRECT(ADDRESS(ROW()+(0), COLUMN()+(-1), 1)), 2)</f>
        <v>0.87</v>
      </c>
    </row>
    <row r="25" spans="1:9" ht="13.50" thickBot="1" customHeight="1">
      <c r="A25" s="15"/>
      <c r="B25" s="15"/>
      <c r="C25" s="15"/>
      <c r="D25" s="15"/>
      <c r="E25" s="15"/>
      <c r="F25" s="9" t="s">
        <v>57</v>
      </c>
      <c r="G25" s="9"/>
      <c r="H25" s="9"/>
      <c r="I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172.75</v>
      </c>
    </row>
    <row r="26" spans="1:9" ht="13.50" thickBot="1" customHeight="1">
      <c r="A26" s="15">
        <v>2</v>
      </c>
      <c r="B26" s="15"/>
      <c r="C26" s="15"/>
      <c r="D26" s="18" t="s">
        <v>58</v>
      </c>
      <c r="E26" s="18"/>
      <c r="F26" s="18"/>
      <c r="G26" s="18"/>
      <c r="H26" s="15"/>
      <c r="I26" s="15"/>
    </row>
    <row r="27" spans="1:9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1">
        <v>0.09</v>
      </c>
      <c r="G27" s="11"/>
      <c r="H27" s="12">
        <v>22.13</v>
      </c>
      <c r="I27" s="12">
        <f ca="1">ROUND(INDIRECT(ADDRESS(ROW()+(0), COLUMN()+(-3), 1))*INDIRECT(ADDRESS(ROW()+(0), COLUMN()+(-1), 1)), 2)</f>
        <v>1.99</v>
      </c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0.29</v>
      </c>
      <c r="G28" s="11"/>
      <c r="H28" s="12">
        <v>20.78</v>
      </c>
      <c r="I28" s="12">
        <f ca="1">ROUND(INDIRECT(ADDRESS(ROW()+(0), COLUMN()+(-3), 1))*INDIRECT(ADDRESS(ROW()+(0), COLUMN()+(-1), 1)), 2)</f>
        <v>6.03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0.357</v>
      </c>
      <c r="G29" s="11"/>
      <c r="H29" s="12">
        <v>22.13</v>
      </c>
      <c r="I29" s="12">
        <f ca="1">ROUND(INDIRECT(ADDRESS(ROW()+(0), COLUMN()+(-3), 1))*INDIRECT(ADDRESS(ROW()+(0), COLUMN()+(-1), 1)), 2)</f>
        <v>7.9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0.357</v>
      </c>
      <c r="G30" s="11"/>
      <c r="H30" s="12">
        <v>21.02</v>
      </c>
      <c r="I30" s="12">
        <f ca="1">ROUND(INDIRECT(ADDRESS(ROW()+(0), COLUMN()+(-3), 1))*INDIRECT(ADDRESS(ROW()+(0), COLUMN()+(-1), 1)), 2)</f>
        <v>7.5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0.829</v>
      </c>
      <c r="G31" s="11"/>
      <c r="H31" s="12">
        <v>22.13</v>
      </c>
      <c r="I31" s="12">
        <f ca="1">ROUND(INDIRECT(ADDRESS(ROW()+(0), COLUMN()+(-3), 1))*INDIRECT(ADDRESS(ROW()+(0), COLUMN()+(-1), 1)), 2)</f>
        <v>18.35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3">
        <v>0.827</v>
      </c>
      <c r="G32" s="13"/>
      <c r="H32" s="14">
        <v>21.02</v>
      </c>
      <c r="I32" s="14">
        <f ca="1">ROUND(INDIRECT(ADDRESS(ROW()+(0), COLUMN()+(-3), 1))*INDIRECT(ADDRESS(ROW()+(0), COLUMN()+(-1), 1)), 2)</f>
        <v>17.38</v>
      </c>
    </row>
    <row r="33" spans="1:9" ht="13.50" thickBot="1" customHeight="1">
      <c r="A33" s="15"/>
      <c r="B33" s="15"/>
      <c r="C33" s="15"/>
      <c r="D33" s="15"/>
      <c r="E33" s="15"/>
      <c r="F33" s="9" t="s">
        <v>77</v>
      </c>
      <c r="G33" s="9"/>
      <c r="H33" s="9"/>
      <c r="I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59.15</v>
      </c>
    </row>
    <row r="34" spans="1:9" ht="13.50" thickBot="1" customHeight="1">
      <c r="A34" s="15">
        <v>3</v>
      </c>
      <c r="B34" s="15"/>
      <c r="C34" s="15"/>
      <c r="D34" s="18" t="s">
        <v>78</v>
      </c>
      <c r="E34" s="18"/>
      <c r="F34" s="18"/>
      <c r="G34" s="18"/>
      <c r="H34" s="15"/>
      <c r="I34" s="15"/>
    </row>
    <row r="35" spans="1:9" ht="13.50" thickBot="1" customHeight="1">
      <c r="A35" s="19"/>
      <c r="B35" s="19"/>
      <c r="C35" s="20" t="s">
        <v>79</v>
      </c>
      <c r="D35" s="19" t="s">
        <v>80</v>
      </c>
      <c r="E35" s="19"/>
      <c r="F35" s="13">
        <v>2</v>
      </c>
      <c r="G35" s="13"/>
      <c r="H35" s="14">
        <f ca="1">ROUND(SUM(INDIRECT(ADDRESS(ROW()+(-2), COLUMN()+(1), 1)),INDIRECT(ADDRESS(ROW()+(-10), COLUMN()+(1), 1))), 2)</f>
        <v>231.9</v>
      </c>
      <c r="I35" s="14">
        <f ca="1">ROUND(INDIRECT(ADDRESS(ROW()+(0), COLUMN()+(-3), 1))*INDIRECT(ADDRESS(ROW()+(0), COLUMN()+(-1), 1))/100, 2)</f>
        <v>4.64</v>
      </c>
    </row>
    <row r="36" spans="1:9" ht="13.50" thickBot="1" customHeight="1">
      <c r="A36" s="21" t="s">
        <v>81</v>
      </c>
      <c r="B36" s="21"/>
      <c r="C36" s="22"/>
      <c r="D36" s="23"/>
      <c r="E36" s="23"/>
      <c r="F36" s="24" t="s">
        <v>82</v>
      </c>
      <c r="G36" s="24"/>
      <c r="H36" s="25"/>
      <c r="I36" s="26">
        <f ca="1">ROUND(SUM(INDIRECT(ADDRESS(ROW()+(-1), COLUMN()+(0), 1)),INDIRECT(ADDRESS(ROW()+(-3), COLUMN()+(0), 1)),INDIRECT(ADDRESS(ROW()+(-11), COLUMN()+(0), 1))), 2)</f>
        <v>236.54</v>
      </c>
    </row>
    <row r="39" spans="1:9" ht="13.50" thickBot="1" customHeight="1">
      <c r="A39" s="27" t="s">
        <v>83</v>
      </c>
      <c r="B39" s="27"/>
      <c r="C39" s="27"/>
      <c r="D39" s="27"/>
      <c r="E39" s="27" t="s">
        <v>84</v>
      </c>
      <c r="F39" s="27"/>
      <c r="G39" s="27" t="s">
        <v>85</v>
      </c>
      <c r="H39" s="27"/>
      <c r="I39" s="27" t="s">
        <v>86</v>
      </c>
    </row>
    <row r="40" spans="1:9" ht="13.50" thickBot="1" customHeight="1">
      <c r="A40" s="28" t="s">
        <v>87</v>
      </c>
      <c r="B40" s="28"/>
      <c r="C40" s="28"/>
      <c r="D40" s="28"/>
      <c r="E40" s="29">
        <v>1.06202e+006</v>
      </c>
      <c r="F40" s="29"/>
      <c r="G40" s="29">
        <v>1.06202e+006</v>
      </c>
      <c r="H40" s="29"/>
      <c r="I40" s="29" t="s">
        <v>88</v>
      </c>
    </row>
    <row r="41" spans="1:9" ht="13.50" thickBot="1" customHeight="1">
      <c r="A41" s="30" t="s">
        <v>89</v>
      </c>
      <c r="B41" s="30"/>
      <c r="C41" s="30"/>
      <c r="D41" s="30"/>
      <c r="E41" s="31"/>
      <c r="F41" s="31"/>
      <c r="G41" s="31"/>
      <c r="H41" s="31"/>
      <c r="I41" s="31"/>
    </row>
    <row r="42" spans="1:9" ht="13.50" thickBot="1" customHeight="1">
      <c r="A42" s="28" t="s">
        <v>90</v>
      </c>
      <c r="B42" s="28"/>
      <c r="C42" s="28"/>
      <c r="D42" s="28"/>
      <c r="E42" s="29">
        <v>132003</v>
      </c>
      <c r="F42" s="29"/>
      <c r="G42" s="29">
        <v>162004</v>
      </c>
      <c r="H42" s="29"/>
      <c r="I42" s="29" t="s">
        <v>91</v>
      </c>
    </row>
    <row r="43" spans="1:9" ht="13.50" thickBot="1" customHeight="1">
      <c r="A43" s="32" t="s">
        <v>92</v>
      </c>
      <c r="B43" s="32"/>
      <c r="C43" s="32"/>
      <c r="D43" s="32"/>
      <c r="E43" s="33"/>
      <c r="F43" s="33"/>
      <c r="G43" s="33"/>
      <c r="H43" s="33"/>
      <c r="I43" s="33"/>
    </row>
    <row r="44" spans="1:9" ht="13.50" thickBot="1" customHeight="1">
      <c r="A44" s="30" t="s">
        <v>93</v>
      </c>
      <c r="B44" s="30"/>
      <c r="C44" s="30"/>
      <c r="D44" s="30"/>
      <c r="E44" s="31">
        <v>112010</v>
      </c>
      <c r="F44" s="31"/>
      <c r="G44" s="31">
        <v>112010</v>
      </c>
      <c r="H44" s="31"/>
      <c r="I44" s="31"/>
    </row>
    <row r="45" spans="1:9" ht="13.50" thickBot="1" customHeight="1">
      <c r="A45" s="28" t="s">
        <v>94</v>
      </c>
      <c r="B45" s="28"/>
      <c r="C45" s="28"/>
      <c r="D45" s="28"/>
      <c r="E45" s="29">
        <v>1.18202e+006</v>
      </c>
      <c r="F45" s="29"/>
      <c r="G45" s="29">
        <v>1.18202e+006</v>
      </c>
      <c r="H45" s="29"/>
      <c r="I45" s="29" t="s">
        <v>95</v>
      </c>
    </row>
    <row r="46" spans="1:9" ht="13.50" thickBot="1" customHeight="1">
      <c r="A46" s="30" t="s">
        <v>96</v>
      </c>
      <c r="B46" s="30"/>
      <c r="C46" s="30"/>
      <c r="D46" s="30"/>
      <c r="E46" s="31"/>
      <c r="F46" s="31"/>
      <c r="G46" s="31"/>
      <c r="H46" s="31"/>
      <c r="I46" s="31"/>
    </row>
    <row r="47" spans="1:9" ht="13.50" thickBot="1" customHeight="1">
      <c r="A47" s="28" t="s">
        <v>97</v>
      </c>
      <c r="B47" s="28"/>
      <c r="C47" s="28"/>
      <c r="D47" s="28"/>
      <c r="E47" s="29">
        <v>1.07202e+006</v>
      </c>
      <c r="F47" s="29"/>
      <c r="G47" s="29">
        <v>1.07202e+006</v>
      </c>
      <c r="H47" s="29"/>
      <c r="I47" s="29" t="s">
        <v>98</v>
      </c>
    </row>
    <row r="48" spans="1:9" ht="24.00" thickBot="1" customHeight="1">
      <c r="A48" s="30" t="s">
        <v>99</v>
      </c>
      <c r="B48" s="30"/>
      <c r="C48" s="30"/>
      <c r="D48" s="30"/>
      <c r="E48" s="31"/>
      <c r="F48" s="31"/>
      <c r="G48" s="31"/>
      <c r="H48" s="31"/>
      <c r="I48" s="31"/>
    </row>
    <row r="49" spans="1:9" ht="13.50" thickBot="1" customHeight="1">
      <c r="A49" s="28" t="s">
        <v>100</v>
      </c>
      <c r="B49" s="28"/>
      <c r="C49" s="28"/>
      <c r="D49" s="28"/>
      <c r="E49" s="29">
        <v>142010</v>
      </c>
      <c r="F49" s="29"/>
      <c r="G49" s="29">
        <v>1.10201e+006</v>
      </c>
      <c r="H49" s="29"/>
      <c r="I49" s="29" t="s">
        <v>101</v>
      </c>
    </row>
    <row r="50" spans="1:9" ht="24.00" thickBot="1" customHeight="1">
      <c r="A50" s="30" t="s">
        <v>102</v>
      </c>
      <c r="B50" s="30"/>
      <c r="C50" s="30"/>
      <c r="D50" s="30"/>
      <c r="E50" s="31"/>
      <c r="F50" s="31"/>
      <c r="G50" s="31"/>
      <c r="H50" s="31"/>
      <c r="I50" s="31"/>
    </row>
    <row r="53" spans="1:1" ht="33.75" thickBot="1" customHeight="1">
      <c r="A53" s="1" t="s">
        <v>103</v>
      </c>
      <c r="B53" s="1"/>
      <c r="C53" s="1"/>
      <c r="D53" s="1"/>
      <c r="E53" s="1"/>
      <c r="F53" s="1"/>
      <c r="G53" s="1"/>
      <c r="H53" s="1"/>
      <c r="I53" s="1"/>
    </row>
    <row r="54" spans="1:1" ht="33.75" thickBot="1" customHeight="1">
      <c r="A54" s="1" t="s">
        <v>104</v>
      </c>
      <c r="B54" s="1"/>
      <c r="C54" s="1"/>
      <c r="D54" s="1"/>
      <c r="E54" s="1"/>
      <c r="F54" s="1"/>
      <c r="G54" s="1"/>
      <c r="H54" s="1"/>
      <c r="I54" s="1"/>
    </row>
    <row r="55" spans="1:1" ht="33.75" thickBot="1" customHeight="1">
      <c r="A55" s="1" t="s">
        <v>105</v>
      </c>
      <c r="B55" s="1"/>
      <c r="C55" s="1"/>
      <c r="D55" s="1"/>
      <c r="E55" s="1"/>
      <c r="F55" s="1"/>
      <c r="G55" s="1"/>
      <c r="H55" s="1"/>
      <c r="I55" s="1"/>
    </row>
  </sheetData>
  <mergeCells count="12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H25"/>
    <mergeCell ref="A26:B26"/>
    <mergeCell ref="D26:G26"/>
    <mergeCell ref="A27:B27"/>
    <mergeCell ref="D27:E27"/>
    <mergeCell ref="F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H33"/>
    <mergeCell ref="A34:B34"/>
    <mergeCell ref="D34:G34"/>
    <mergeCell ref="A35:B35"/>
    <mergeCell ref="D35:E35"/>
    <mergeCell ref="F35:G35"/>
    <mergeCell ref="A36:E36"/>
    <mergeCell ref="F36:H36"/>
    <mergeCell ref="A39:D39"/>
    <mergeCell ref="E39:F39"/>
    <mergeCell ref="G39:H39"/>
    <mergeCell ref="A40:D40"/>
    <mergeCell ref="E40:F41"/>
    <mergeCell ref="G40:H41"/>
    <mergeCell ref="I40:I41"/>
    <mergeCell ref="A41:D41"/>
    <mergeCell ref="A42:D42"/>
    <mergeCell ref="E42:F42"/>
    <mergeCell ref="G42:H42"/>
    <mergeCell ref="I42:I44"/>
    <mergeCell ref="A43:D43"/>
    <mergeCell ref="E43:F43"/>
    <mergeCell ref="G43:H43"/>
    <mergeCell ref="A44:D44"/>
    <mergeCell ref="E44:F44"/>
    <mergeCell ref="G44:H44"/>
    <mergeCell ref="A45:D45"/>
    <mergeCell ref="E45:F46"/>
    <mergeCell ref="G45:H46"/>
    <mergeCell ref="I45:I46"/>
    <mergeCell ref="A46:D46"/>
    <mergeCell ref="A47:D47"/>
    <mergeCell ref="E47:F48"/>
    <mergeCell ref="G47:H48"/>
    <mergeCell ref="I47:I48"/>
    <mergeCell ref="A48:D48"/>
    <mergeCell ref="A49:D49"/>
    <mergeCell ref="E49:F50"/>
    <mergeCell ref="G49:H50"/>
    <mergeCell ref="I49:I50"/>
    <mergeCell ref="A50:D50"/>
    <mergeCell ref="A53:I53"/>
    <mergeCell ref="A54:I54"/>
    <mergeCell ref="A55:I55"/>
  </mergeCells>
  <pageMargins left="0.147638" right="0.147638" top="0.206693" bottom="0.206693" header="0.0" footer="0.0"/>
  <pageSetup paperSize="9" orientation="portrait"/>
  <rowBreaks count="0" manualBreakCount="0">
    </rowBreaks>
</worksheet>
</file>