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<sst xmlns="http://schemas.openxmlformats.org/spreadsheetml/2006/main" count="35" uniqueCount="35">
  <si>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</si>
  <si>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NBO030</t>
  </si>
  <si>
    <t xml:space="preserve">m²</t>
  </si>
  <si>
    <t xml:space="preserve">Aislamiento acústico a ruido aéreo en trasdosado autoportante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</si>
  <si>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panel multicapa ChovACUSTIC 65 LR 70/4, "CHOVA", de 44 mm de espesor, 9,3 kg/m² de masa superficial, formado por un panel de lana mineral de 40 mm de espesor y una lámina viscoelástica de alta densidad de 4 mm de espesor, colocado entre los montantes de la estructura portante; y complejo multicapa, de 6,4 mm de espesor, formado por dos láminas de espuma de polietileno reticulado, de 3 mm de espesor cada una, y una lámina de plomo de 0,35 mm de espesor intercalada entre ambas, adherido entre las placas con pegamento.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</si>
  <si>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</si>
  <si>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</si>
  <si>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</si>
  <si>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</si>
  <si>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</si>
  <si>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</si>
  <si>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</si>
  <si>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mt16ptc040g</t>
  </si>
  <si>
    <t xml:space="preserve">m²</t>
  </si>
  <si>
    <t xml:space="preserve">Panel multicapa ChovACUSTIC 65 LR 70/4, "CHOVA", de 44 mm de espesor, 9,3 kg/m² de masa superficial, formado por un panel de lana mineral de 40 mm de espesor y una lámina viscoelástica de alta densidad de 4 mm de espesor; con 54 dB de índice global de reducción acústica, Rw, Euroclase A1-s1, d0 de reacción al fuego según UNE-EN 13501-1.</t>
  </si>
  <si>
    <t xml:space="preserve">mt16ppt025i</t>
  </si>
  <si>
    <t xml:space="preserve">m²</t>
  </si>
  <si>
    <t xml:space="preserve">Complejo multicapa, de 6,4 mm de espesor, formado por dos láminas de espuma de polietileno reticulado, de 3 mm de espesor cada una, y una lámina de plomo de 0,35 mm de espesor intercalada entre ambas; con 24,5 dB de índice global de reducción acústica, Rw, según UNE-EN ISO 10140-2.</t>
  </si>
  <si>
    <t xml:space="preserve">mt16npg031</t>
  </si>
  <si>
    <t xml:space="preserve">kg</t>
  </si>
  <si>
    <t xml:space="preserve">Pegamento, según UNE 104236.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</si>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</sst>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10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26.94</v>
      </c>
      <c r="H10" s="12">
        <f ca="1">ROUND(INDIRECT(ADDRESS(ROW()+(0), COLUMN()+(-2), 1))*INDIRECT(ADDRESS(ROW()+(0), COLUMN()+(-1), 1)), 2)</f>
        <v>28.29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33.47</v>
      </c>
      <c r="H11" s="12">
        <f ca="1">ROUND(INDIRECT(ADDRESS(ROW()+(0), COLUMN()+(-2), 1))*INDIRECT(ADDRESS(ROW()+(0), COLUMN()+(-1), 1)), 2)</f>
        <v>35.14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</v>
      </c>
      <c r="G12" s="14">
        <v>7.76</v>
      </c>
      <c r="H12" s="14">
        <f ca="1">ROUND(INDIRECT(ADDRESS(ROW()+(0), COLUMN()+(-2), 1))*INDIRECT(ADDRESS(ROW()+(0), COLUMN()+(-1), 1)), 2)</f>
        <v>2.33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65.76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0.055</v>
      </c>
      <c r="G15" s="12">
        <v>22.74</v>
      </c>
      <c r="H15" s="12">
        <f ca="1">ROUND(INDIRECT(ADDRESS(ROW()+(0), COLUMN()+(-2), 1))*INDIRECT(ADDRESS(ROW()+(0), COLUMN()+(-1), 1)), 2)</f>
        <v>1.25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0.055</v>
      </c>
      <c r="G16" s="14">
        <v>21.02</v>
      </c>
      <c r="H16" s="14">
        <f ca="1">ROUND(INDIRECT(ADDRESS(ROW()+(0), COLUMN()+(-2), 1))*INDIRECT(ADDRESS(ROW()+(0), COLUMN()+(-1), 1)), 2)</f>
        <v>1.16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2.41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68.17</v>
      </c>
      <c r="H19" s="14">
        <f ca="1">ROUND(INDIRECT(ADDRESS(ROW()+(0), COLUMN()+(-2), 1))*INDIRECT(ADDRESS(ROW()+(0), COLUMN()+(-1), 1))/100, 2)</f>
        <v>1.36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69.53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