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<sst xmlns="http://schemas.openxmlformats.org/spreadsheetml/2006/main" count="44" uniqueCount="44">
  <si>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</si>
  <si>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NOI005</t>
  </si>
  <si>
    <t xml:space="preserve">m²</t>
  </si>
  <si>
    <t xml:space="preserve">Barrera de protección frente al radón sobre forjado sanitario, con láminas asfálticas.</t>
  </si>
  <si>
    <r>
      <rPr>
        <sz val="8.25"/>
        <color rgb="FF000000"/>
        <rFont val="Arial"/>
        <family val="2"/>
      </rPr>
      <t xml:space="preserve">Barrera de protección frente al radón sobre forjado sanitario, en terreno con nivel de referencia de exposición al radón 300 Bq/m³, con lámina de betún aditivado con plastómero APP, LA-30-AL, ChovAPLAST ALUM BV30 E-2 "CHOVA", con armadura de aluminio, de superficie no protegida, y coeficiente de difusión frente al gas radón 1x10-13 m²/s, no adherida. Colocación en obra: con solapes, en la cara superior del forjado, y protección con una capa antipunzonante de geotextil de polipropileno-polietileno, GEOFIM PP 125-15 "CHOVA", (125 g/m²). Exhalación de radón prevista a través de la barrera de protección: 0,000104 Bq/m²·h. Incluso banda de refuerzo de lámina de betún modificado con elastómero SBS, LBM(SBS)-30-FP, POLITABER BANDA 33 "CHOVA", para la resolución del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</si>
  <si>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</si>
  <si>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</si>
  <si>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</si>
  <si>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</si>
  <si>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</si>
  <si>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</si>
  <si>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</si>
  <si>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mt14gsa010gf</t>
  </si>
  <si>
    <t xml:space="preserve">m²</t>
  </si>
  <si>
    <t xml:space="preserve">Geotextil no tejido sintético, termosoldado, de polipropileno-polietileno, GEOFIM PP 125-15 "CHOVA",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</si>
  <si>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mt14lad010t</t>
  </si>
  <si>
    <t xml:space="preserve">m²</t>
  </si>
  <si>
    <t xml:space="preserve">Lámina de betún aditivado con plastómero APP, LA-30-AL, ChovAPLAST ALUM BV30 E-2 "CHOVA", masa nominal 3 kg/m², con armadura de aluminio, de superficie no protegida. Según UNE-EN 13707.</t>
  </si>
  <si>
    <t xml:space="preserve">mt14lba100d</t>
  </si>
  <si>
    <t xml:space="preserve">m</t>
  </si>
  <si>
    <t xml:space="preserve">Banda de refuerzo de lámina de betún modificado con elastómero SBS, LBM(SBS)-30-FP, POLITABER BANDA 33 "CHOVA", de 33 cm de anchura, acabada con film plástico termofusible en ambas caras.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</si>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</sst>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1.58</v>
      </c>
      <c r="J10" s="12">
        <f ca="1">ROUND(INDIRECT(ADDRESS(ROW()+(0), COLUMN()+(-3), 1))*INDIRECT(ADDRESS(ROW()+(0), COLUMN()+(-1), 1)), 2)</f>
        <v>3.48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7.71</v>
      </c>
      <c r="J11" s="12">
        <f ca="1">ROUND(INDIRECT(ADDRESS(ROW()+(0), COLUMN()+(-3), 1))*INDIRECT(ADDRESS(ROW()+(0), COLUMN()+(-1), 1)), 2)</f>
        <v>8.48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0.5</v>
      </c>
      <c r="H12" s="13"/>
      <c r="I12" s="14">
        <v>2.92</v>
      </c>
      <c r="J12" s="14">
        <f ca="1">ROUND(INDIRECT(ADDRESS(ROW()+(0), COLUMN()+(-3), 1))*INDIRECT(ADDRESS(ROW()+(0), COLUMN()+(-1), 1)), 2)</f>
        <v>1.46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13.42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0.132</v>
      </c>
      <c r="H15" s="11"/>
      <c r="I15" s="12">
        <v>23.1</v>
      </c>
      <c r="J15" s="12">
        <f ca="1">ROUND(INDIRECT(ADDRESS(ROW()+(0), COLUMN()+(-3), 1))*INDIRECT(ADDRESS(ROW()+(0), COLUMN()+(-1), 1)), 2)</f>
        <v>3.05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0.132</v>
      </c>
      <c r="H16" s="13"/>
      <c r="I16" s="14">
        <v>21.94</v>
      </c>
      <c r="J16" s="14">
        <f ca="1">ROUND(INDIRECT(ADDRESS(ROW()+(0), COLUMN()+(-3), 1))*INDIRECT(ADDRESS(ROW()+(0), COLUMN()+(-1), 1)), 2)</f>
        <v>2.9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19.37</v>
      </c>
      <c r="J19" s="14">
        <f ca="1">ROUND(INDIRECT(ADDRESS(ROW()+(0), COLUMN()+(-3), 1))*INDIRECT(ADDRESS(ROW()+(0), COLUMN()+(-1), 1))/100, 2)</f>
        <v>0.39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19.76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142010</v>
      </c>
      <c r="G24" s="25"/>
      <c r="H24" s="25">
        <v>1.10201e+06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