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<sst xmlns="http://schemas.openxmlformats.org/spreadsheetml/2006/main" count="41" uniqueCount="41">
  <si>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</si>
  <si>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QAW060</t>
  </si>
  <si>
    <t xml:space="preserve">m²</t>
  </si>
  <si>
    <t xml:space="preserve">Sustitución de capa de impermeabilización, en cubierta plana, no transitable, autoprotegida, por lámina asfáltica.</t>
  </si>
  <si>
    <r>
      <rPr>
        <sz val="8.25"/>
        <color rgb="FF000000"/>
        <rFont val="Arial"/>
        <family val="2"/>
      </rPr>
      <t xml:space="preserve">Sustitución de capa de impermeabilización deteriorada, en cubierta plana, no transitable, autoprotegida, por impermeabilización bicapa adherida, compuesta por una lámina de betún modificado con plastómero APP, LBM(APP)-30-FV, ChovAPLAST EXTRA VEL 30 "CHOVA", con armadura de fieltro de fibra de vidrio de 60 g/m², de superficie no protegida, y una lámina de betún modificado con plastómero APP, LBM(APP)-40/G-FP, ChovAPLAST EXTRA COMBI 40/G "CHOVA", con armadura de fieltro de poliéster reforzado y estabilizado de 150 g/m², con autoprotección mineral de color rojo, totalmente adheridas con soplete, sin coincidir sus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</si>
  <si>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</si>
  <si>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</si>
  <si>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</si>
  <si>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</si>
  <si>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</si>
  <si>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</si>
  <si>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</si>
  <si>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mt14lga040B</t>
  </si>
  <si>
    <t xml:space="preserve">m²</t>
  </si>
  <si>
    <t xml:space="preserve">Lámina de betún modificado con plastómero APP, LBM(APP)-40/G-FP, ChovAPLAST EXTRA COMBI 40/G "CHOVA", masa nominal 4 kg/m², con armadura de fieltro de poliéster reforzado y estabilizado de 150 g/m², con autoprotección mineral de color rojo. Según UNE-EN 13707.</t>
  </si>
  <si>
    <t xml:space="preserve">mt14lba020l</t>
  </si>
  <si>
    <t xml:space="preserve">m²</t>
  </si>
  <si>
    <t xml:space="preserve">Lámina de betún modificado con plastómero APP, LBM(APP)-30-FV, ChovAPLAST EXTRA VEL 30 "CHOVA", masa nominal 3 kg/m², con armadura de fieltro de fibra de vidrio de 60 g/m², de superficie no protegida. Según UNE-EN 13707.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</si>
  <si>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</si>
  <si>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</si>
  <si>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</si>
  <si>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</si>
  <si>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</si>
  <si>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</si>
  <si>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</si>
  <si>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</si>
  <si>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</si>
  <si>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</si>
  <si>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</si>
  <si>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</si>
  <si>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</si>
  <si>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</si>
  <si>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</si>
  <si>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</si>
  <si>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</si>
  <si>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13707:2004+A2:2009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</si>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</sst>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06" customWidth="1"/>
    <col min="3" max="3" width="3.23" customWidth="1"/>
    <col min="4" max="4" width="4.42" customWidth="1"/>
    <col min="5" max="5" width="72.93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1.2</v>
      </c>
      <c r="H10" s="11"/>
      <c r="I10" s="12">
        <v>6.16</v>
      </c>
      <c r="J10" s="12">
        <f ca="1">ROUND(INDIRECT(ADDRESS(ROW()+(0), COLUMN()+(-3), 1))*INDIRECT(ADDRESS(ROW()+(0), COLUMN()+(-1), 1)), 2)</f>
        <v>7.39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1.2</v>
      </c>
      <c r="H11" s="13"/>
      <c r="I11" s="14">
        <v>4.33</v>
      </c>
      <c r="J11" s="14">
        <f ca="1">ROUND(INDIRECT(ADDRESS(ROW()+(0), COLUMN()+(-3), 1))*INDIRECT(ADDRESS(ROW()+(0), COLUMN()+(-1), 1)), 2)</f>
        <v>5.2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12.59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0.578</v>
      </c>
      <c r="H14" s="11"/>
      <c r="I14" s="12">
        <v>23.97</v>
      </c>
      <c r="J14" s="12">
        <f ca="1">ROUND(INDIRECT(ADDRESS(ROW()+(0), COLUMN()+(-3), 1))*INDIRECT(ADDRESS(ROW()+(0), COLUMN()+(-1), 1)), 2)</f>
        <v>13.85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0.289</v>
      </c>
      <c r="H15" s="13"/>
      <c r="I15" s="14">
        <v>22.77</v>
      </c>
      <c r="J15" s="14">
        <f ca="1">ROUND(INDIRECT(ADDRESS(ROW()+(0), COLUMN()+(-3), 1))*INDIRECT(ADDRESS(ROW()+(0), COLUMN()+(-1), 1)), 2)</f>
        <v>6.58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20.43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33.02</v>
      </c>
      <c r="J18" s="14">
        <f ca="1">ROUND(INDIRECT(ADDRESS(ROW()+(0), COLUMN()+(-3), 1))*INDIRECT(ADDRESS(ROW()+(0), COLUMN()+(-1), 1))/100, 2)</f>
        <v>0.66</v>
      </c>
    </row>
    <row r="19" spans="1:10" ht="13.50" thickBot="1" customHeight="1">
      <c r="A19" s="8"/>
      <c r="B19" s="8"/>
      <c r="C19" s="8"/>
      <c r="D19" s="8"/>
      <c r="E19" s="8"/>
      <c r="F19" s="8"/>
      <c r="G19" s="21" t="s">
        <v>30</v>
      </c>
      <c r="H19" s="21"/>
      <c r="I19" s="21"/>
      <c r="J19" s="22">
        <f ca="1">ROUND(SUM(INDIRECT(ADDRESS(ROW()+(-1), COLUMN()+(0), 1)),INDIRECT(ADDRESS(ROW()+(-3), COLUMN()+(0), 1)),INDIRECT(ADDRESS(ROW()+(-7), COLUMN()+(0), 1))), 2)</f>
        <v>33.68</v>
      </c>
    </row>
    <row r="22" spans="1:10" ht="13.50" thickBot="1" customHeight="1">
      <c r="A22" s="23" t="s">
        <v>31</v>
      </c>
      <c r="B22" s="23"/>
      <c r="C22" s="23"/>
      <c r="D22" s="23"/>
      <c r="E22" s="23"/>
      <c r="F22" s="23" t="s">
        <v>32</v>
      </c>
      <c r="G22" s="23"/>
      <c r="H22" s="23" t="s">
        <v>33</v>
      </c>
      <c r="I22" s="23"/>
      <c r="J22" s="23" t="s">
        <v>34</v>
      </c>
    </row>
    <row r="23" spans="1:10" ht="13.50" thickBot="1" customHeight="1">
      <c r="A23" s="24" t="s">
        <v>35</v>
      </c>
      <c r="B23" s="24"/>
      <c r="C23" s="24"/>
      <c r="D23" s="24"/>
      <c r="E23" s="24"/>
      <c r="F23" s="25">
        <v>142010</v>
      </c>
      <c r="G23" s="25"/>
      <c r="H23" s="25">
        <v>1.10201e+06</v>
      </c>
      <c r="I23" s="25"/>
      <c r="J23" s="25" t="s">
        <v>36</v>
      </c>
    </row>
    <row r="24" spans="1:10" ht="24.00" thickBot="1" customHeight="1">
      <c r="A24" s="26" t="s">
        <v>37</v>
      </c>
      <c r="B24" s="26"/>
      <c r="C24" s="26"/>
      <c r="D24" s="26"/>
      <c r="E24" s="26"/>
      <c r="F24" s="27"/>
      <c r="G24" s="27"/>
      <c r="H24" s="27"/>
      <c r="I24" s="27"/>
      <c r="J24" s="27"/>
    </row>
    <row r="27" spans="1:1" ht="33.75" thickBot="1" customHeight="1">
      <c r="A27" s="1" t="s">
        <v>38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39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40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0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