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<sst xmlns="http://schemas.openxmlformats.org/spreadsheetml/2006/main" count="87" uniqueCount="87">
  <si>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</si>
  <si>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QEA012</t>
  </si>
  <si>
    <t xml:space="preserve">m²</t>
  </si>
  <si>
    <t xml:space="preserve">Cubierta plana no transitable, ventilada, autoprotegida, tipo convencional. Impermeabilización con láminas asfálticas, tipo bicapa.</t>
  </si>
  <si>
    <r>
      <rPr>
        <sz val="8.25"/>
        <color rgb="FF000000"/>
        <rFont val="Arial"/>
        <family val="2"/>
      </rPr>
      <t xml:space="preserve">Cubierta plana no transitable, ventilada, autoprotegida, tipo convencional, pendiente del 1% al 15%.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fieltro aislante de lana mineral; IMPERMEABILIZACIÓN: tipo bicapa, adherida, compuesta por lámina de betún modificado con elastómero SBS, LBM(SBS)-30-FV, POLITABER VEL 30 "CHOVA", previa imprimación con emulsión asfáltica aniónica con cargas tipo EB SUPERMUL, "CHOVA", y lámina de betún modificado con elastómero SBS, LBM(SBS)-40/G-FP, POLITABER COMBI 40/G "CHOVA" adherida a la anterior con soplete, sin coincidir sus juntas.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</si>
  <si>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</si>
  <si>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</si>
  <si>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</si>
  <si>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</si>
  <si>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</si>
  <si>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</si>
  <si>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</si>
  <si>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</si>
  <si>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</si>
  <si>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</si>
  <si>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</si>
  <si>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</si>
  <si>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</si>
  <si>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</si>
  <si>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</si>
  <si>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</si>
  <si>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</si>
  <si>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</si>
  <si>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</si>
  <si>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mt16lra040a</t>
  </si>
  <si>
    <t xml:space="preserve">m²</t>
  </si>
  <si>
    <t xml:space="preserve">Fieltro aislante de lana mineral, según UNE-EN 13162, revestido por una de sus caras con un complejo de papel kraft con polietileno que actúa como barrera de vapor, de 80 mm de espesor, resistencia térmica 2 m²K/W, conductividad térmica 0,042 W/(mK), Euroclase F de reacción al fuego según UNE-EN 13501-1, capacidad de absorción de agua a corto plazo &lt;=1 kg/m² y factor de resistencia a la difusión del vapor de agua 1,3.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</si>
  <si>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</si>
  <si>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</si>
  <si>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</si>
  <si>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mt14lga010va</t>
  </si>
  <si>
    <t xml:space="preserve">m²</t>
  </si>
  <si>
    <t xml:space="preserve">Lámina de betún modificado con elastómero SBS, LBM(SBS)-40/G-FP, POLITABER COMBI 40/G "CHOVA", masa nominal 4 kg/m², con armadura de fieltro de poliéster reforzado y estabilizado de 160 g/m², con autoprotección mineral de color gris. Según UNE-EN 13707.</t>
  </si>
  <si>
    <t xml:space="preserve">mt14lba010t</t>
  </si>
  <si>
    <t xml:space="preserve">m²</t>
  </si>
  <si>
    <t xml:space="preserve">Lámina de betún modificado con elastómero SBS, LBM(SBS)-30-FV, POLITABER VEL 30 "CHOVA", masa nominal 3 kg/m², con armadura de fieltro de fibra de vidrio de 60 g/m², de superficie no protegida. Según UNE-EN 13707.</t>
  </si>
  <si>
    <t xml:space="preserve">mt14iea020h</t>
  </si>
  <si>
    <t xml:space="preserve">kg</t>
  </si>
  <si>
    <t xml:space="preserve">Emulsión asfáltica aniónica con cargas tipo EB SUPERMUL, "CHOVA", según UNE 104231.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</si>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</sst>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12</v>
      </c>
      <c r="H10" s="11"/>
      <c r="I10" s="12">
        <v>0.29</v>
      </c>
      <c r="J10" s="12">
        <f ca="1">ROUND(INDIRECT(ADDRESS(ROW()+(0), COLUMN()+(-3), 1))*INDIRECT(ADDRESS(ROW()+(0), COLUMN()+(-1), 1)), 2)</f>
        <v>3.48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8.69</v>
      </c>
      <c r="J14" s="12">
        <f ca="1">ROUND(INDIRECT(ADDRESS(ROW()+(0), COLUMN()+(-3), 1))*INDIRECT(ADDRESS(ROW()+(0), COLUMN()+(-1), 1)), 2)</f>
        <v>10.43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5</v>
      </c>
      <c r="H15" s="11"/>
      <c r="I15" s="12">
        <v>1.14</v>
      </c>
      <c r="J15" s="12">
        <f ca="1">ROUND(INDIRECT(ADDRESS(ROW()+(0), COLUMN()+(-3), 1))*INDIRECT(ADDRESS(ROW()+(0), COLUMN()+(-1), 1)), 2)</f>
        <v>5.7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7.51</v>
      </c>
      <c r="J16" s="12">
        <f ca="1">ROUND(INDIRECT(ADDRESS(ROW()+(0), COLUMN()+(-3), 1))*INDIRECT(ADDRESS(ROW()+(0), COLUMN()+(-1), 1)), 2)</f>
        <v>8.26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4.95</v>
      </c>
      <c r="J17" s="12">
        <f ca="1">ROUND(INDIRECT(ADDRESS(ROW()+(0), COLUMN()+(-3), 1))*INDIRECT(ADDRESS(ROW()+(0), COLUMN()+(-1), 1)), 2)</f>
        <v>5.45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0.3</v>
      </c>
      <c r="H18" s="13"/>
      <c r="I18" s="14">
        <v>3.4</v>
      </c>
      <c r="J18" s="14">
        <f ca="1">ROUND(INDIRECT(ADDRESS(ROW()+(0), COLUMN()+(-3), 1))*INDIRECT(ADDRESS(ROW()+(0), COLUMN()+(-1), 1)), 2)</f>
        <v>1.02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38.38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0.853</v>
      </c>
      <c r="H21" s="11"/>
      <c r="I21" s="12">
        <v>22.13</v>
      </c>
      <c r="J21" s="12">
        <f ca="1">ROUND(INDIRECT(ADDRESS(ROW()+(0), COLUMN()+(-3), 1))*INDIRECT(ADDRESS(ROW()+(0), COLUMN()+(-1), 1)), 2)</f>
        <v>18.88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1.072</v>
      </c>
      <c r="H22" s="11"/>
      <c r="I22" s="12">
        <v>20.78</v>
      </c>
      <c r="J22" s="12">
        <f ca="1">ROUND(INDIRECT(ADDRESS(ROW()+(0), COLUMN()+(-3), 1))*INDIRECT(ADDRESS(ROW()+(0), COLUMN()+(-1), 1)), 2)</f>
        <v>22.28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0.055</v>
      </c>
      <c r="H23" s="11"/>
      <c r="I23" s="12">
        <v>22.74</v>
      </c>
      <c r="J23" s="12">
        <f ca="1">ROUND(INDIRECT(ADDRESS(ROW()+(0), COLUMN()+(-3), 1))*INDIRECT(ADDRESS(ROW()+(0), COLUMN()+(-1), 1)), 2)</f>
        <v>1.25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0.055</v>
      </c>
      <c r="H24" s="11"/>
      <c r="I24" s="12">
        <v>21.02</v>
      </c>
      <c r="J24" s="12">
        <f ca="1">ROUND(INDIRECT(ADDRESS(ROW()+(0), COLUMN()+(-3), 1))*INDIRECT(ADDRESS(ROW()+(0), COLUMN()+(-1), 1)), 2)</f>
        <v>1.16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0.186</v>
      </c>
      <c r="H25" s="11"/>
      <c r="I25" s="12">
        <v>22.13</v>
      </c>
      <c r="J25" s="12">
        <f ca="1">ROUND(INDIRECT(ADDRESS(ROW()+(0), COLUMN()+(-3), 1))*INDIRECT(ADDRESS(ROW()+(0), COLUMN()+(-1), 1)), 2)</f>
        <v>4.12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3">
        <v>0.186</v>
      </c>
      <c r="H26" s="13"/>
      <c r="I26" s="14">
        <v>21.02</v>
      </c>
      <c r="J26" s="14">
        <f ca="1">ROUND(INDIRECT(ADDRESS(ROW()+(0), COLUMN()+(-3), 1))*INDIRECT(ADDRESS(ROW()+(0), COLUMN()+(-1), 1)), 2)</f>
        <v>3.91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51.6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61</v>
      </c>
      <c r="D29" s="20"/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1)),INDIRECT(ADDRESS(ROW()+(-10), COLUMN()+(1), 1))), 2)</f>
        <v>89.98</v>
      </c>
      <c r="J29" s="14">
        <f ca="1">ROUND(INDIRECT(ADDRESS(ROW()+(0), COLUMN()+(-3), 1))*INDIRECT(ADDRESS(ROW()+(0), COLUMN()+(-1), 1))/100, 2)</f>
        <v>1.8</v>
      </c>
    </row>
    <row r="30" spans="1:10" ht="13.50" thickBot="1" customHeight="1">
      <c r="A30" s="21" t="s">
        <v>63</v>
      </c>
      <c r="B30" s="21"/>
      <c r="C30" s="22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1)),INDIRECT(ADDRESS(ROW()+(-11), COLUMN()+(0), 1))), 2)</f>
        <v>91.78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1.06202e+006</v>
      </c>
      <c r="G34" s="29"/>
      <c r="H34" s="29">
        <v>1.06202e+006</v>
      </c>
      <c r="I34" s="29"/>
      <c r="J34" s="29" t="s">
        <v>70</v>
      </c>
    </row>
    <row r="35" spans="1:10" ht="13.5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72</v>
      </c>
      <c r="B36" s="28"/>
      <c r="C36" s="28"/>
      <c r="D36" s="28"/>
      <c r="E36" s="28"/>
      <c r="F36" s="29">
        <v>1.18202e+006</v>
      </c>
      <c r="G36" s="29"/>
      <c r="H36" s="29">
        <v>1.18202e+006</v>
      </c>
      <c r="I36" s="29"/>
      <c r="J36" s="29" t="s">
        <v>73</v>
      </c>
    </row>
    <row r="37" spans="1:10" ht="13.50" thickBot="1" customHeight="1">
      <c r="A37" s="30" t="s">
        <v>74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75</v>
      </c>
      <c r="B38" s="28"/>
      <c r="C38" s="28"/>
      <c r="D38" s="28"/>
      <c r="E38" s="28"/>
      <c r="F38" s="29">
        <v>1.07202e+006</v>
      </c>
      <c r="G38" s="29"/>
      <c r="H38" s="29">
        <v>1.07202e+006</v>
      </c>
      <c r="I38" s="29"/>
      <c r="J38" s="29" t="s">
        <v>76</v>
      </c>
    </row>
    <row r="39" spans="1:10" ht="24.00" thickBot="1" customHeight="1">
      <c r="A39" s="30" t="s">
        <v>77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78</v>
      </c>
      <c r="B40" s="28"/>
      <c r="C40" s="28"/>
      <c r="D40" s="28"/>
      <c r="E40" s="28"/>
      <c r="F40" s="29">
        <v>1.07202e+006</v>
      </c>
      <c r="G40" s="29"/>
      <c r="H40" s="29">
        <v>1.07202e+006</v>
      </c>
      <c r="I40" s="29"/>
      <c r="J40" s="29" t="s">
        <v>79</v>
      </c>
    </row>
    <row r="41" spans="1:10" ht="24.00" thickBot="1" customHeight="1">
      <c r="A41" s="30" t="s">
        <v>80</v>
      </c>
      <c r="B41" s="30"/>
      <c r="C41" s="30"/>
      <c r="D41" s="30"/>
      <c r="E41" s="30"/>
      <c r="F41" s="31"/>
      <c r="G41" s="31"/>
      <c r="H41" s="31"/>
      <c r="I41" s="31"/>
      <c r="J41" s="31"/>
    </row>
    <row r="42" spans="1:10" ht="13.50" thickBot="1" customHeight="1">
      <c r="A42" s="28" t="s">
        <v>81</v>
      </c>
      <c r="B42" s="28"/>
      <c r="C42" s="28"/>
      <c r="D42" s="28"/>
      <c r="E42" s="28"/>
      <c r="F42" s="29">
        <v>142010</v>
      </c>
      <c r="G42" s="29"/>
      <c r="H42" s="29">
        <v>1.10201e+006</v>
      </c>
      <c r="I42" s="29"/>
      <c r="J42" s="29" t="s">
        <v>82</v>
      </c>
    </row>
    <row r="43" spans="1:10" ht="24.00" thickBot="1" customHeight="1">
      <c r="A43" s="30" t="s">
        <v>83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84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2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